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S:\Procurement Management\WORKAREA\LILLA\Active\ITB\B230579LND - County Wide Arterials - Daniels Pkwy 3 FY24 C\2 - Draft Solicitation Docs\"/>
    </mc:Choice>
  </mc:AlternateContent>
  <xr:revisionPtr revIDLastSave="0" documentId="13_ncr:1_{B0A5515C-C2C7-4F4B-9667-66202A81FF86}" xr6:coauthVersionLast="47" xr6:coauthVersionMax="47" xr10:uidLastSave="{00000000-0000-0000-0000-000000000000}"/>
  <bookViews>
    <workbookView xWindow="5580" yWindow="1290" windowWidth="21600" windowHeight="11385" tabRatio="601" xr2:uid="{00000000-000D-0000-FFFF-FFFF00000000}"/>
  </bookViews>
  <sheets>
    <sheet name="BID-PROPOSAL FORM" sheetId="4" r:id="rId1"/>
  </sheets>
  <definedNames>
    <definedName name="_xlnm.Print_Titles" localSheetId="0">'BID-PROPOSAL FORM'!$1:$10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4" l="1"/>
  <c r="F22" i="4"/>
  <c r="F35" i="4" l="1"/>
  <c r="F43" i="4"/>
  <c r="F27" i="4"/>
  <c r="F28" i="4"/>
  <c r="F29" i="4"/>
  <c r="F30" i="4"/>
  <c r="F31" i="4"/>
  <c r="F32" i="4"/>
  <c r="F33" i="4"/>
  <c r="F34" i="4"/>
  <c r="F36" i="4"/>
  <c r="F37" i="4"/>
  <c r="F38" i="4"/>
  <c r="F39" i="4"/>
  <c r="F40" i="4"/>
  <c r="F41" i="4"/>
  <c r="F42" i="4"/>
  <c r="F24" i="4" l="1"/>
  <c r="E47" i="4" s="1"/>
  <c r="F44" i="4"/>
</calcChain>
</file>

<file path=xl/sharedStrings.xml><?xml version="1.0" encoding="utf-8"?>
<sst xmlns="http://schemas.openxmlformats.org/spreadsheetml/2006/main" count="90" uniqueCount="69">
  <si>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</si>
  <si>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</si>
  <si>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</si>
  <si>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</si>
  <si>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</si>
  <si>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</si>
  <si>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</si>
  <si>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</si>
  <si>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</si>
  <si>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</si>
  <si>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</si>
  <si>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</si>
  <si>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</si>
  <si>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</si>
  <si>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</si>
  <si>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101-1</t>
  </si>
  <si>
    <t>Mobilization</t>
  </si>
  <si>
    <t>102-1</t>
  </si>
  <si>
    <t>Maintenance of Traffic</t>
  </si>
  <si>
    <t>TN</t>
  </si>
  <si>
    <t>SY</t>
  </si>
  <si>
    <t>327-70-6</t>
  </si>
  <si>
    <t>LF</t>
  </si>
  <si>
    <t>EA</t>
  </si>
  <si>
    <t>425-1</t>
  </si>
  <si>
    <t>425-2</t>
  </si>
  <si>
    <t>706-1</t>
  </si>
  <si>
    <t>104-1</t>
  </si>
  <si>
    <t>Loop Assembly, F&amp;I, Type B</t>
  </si>
  <si>
    <t>Loop Assembly, F&amp;I, Type F</t>
  </si>
  <si>
    <t>LS</t>
  </si>
  <si>
    <t>Inlet Protection</t>
  </si>
  <si>
    <t>660-2-102</t>
  </si>
  <si>
    <t>660-2-106</t>
  </si>
  <si>
    <t>711-2</t>
  </si>
  <si>
    <t>711-4</t>
  </si>
  <si>
    <t>710-1</t>
  </si>
  <si>
    <t>710-5</t>
  </si>
  <si>
    <t>710-6</t>
  </si>
  <si>
    <t>PRICING</t>
  </si>
  <si>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</si>
  <si>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</si>
  <si>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</si>
  <si>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</si>
  <si>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PLEASE ENSURE you have provided a printed copy of the Bid Schedule with your hard copy submission packages and provided the excel version with your digital submission package.</t>
  </si>
  <si>
    <t>GENERAL ITEMS</t>
  </si>
  <si>
    <t>SUBTOTAL:  GENERAL ITEMS</t>
  </si>
  <si>
    <t>B230579LND - County Wide Arterials - Daniels Pkwy 3 FY24 C</t>
  </si>
  <si>
    <t>Milling existing asphalt pavement 1 1/2" avg depth</t>
  </si>
  <si>
    <t>337-7-83</t>
  </si>
  <si>
    <t>SuperPave Asphaltic Concrete FC 12.5 Traffic lvl C PG 76-22</t>
  </si>
  <si>
    <t>Adjust Manhole</t>
  </si>
  <si>
    <t>Adjust Valve Boxes</t>
  </si>
  <si>
    <t>635-2-12A</t>
  </si>
  <si>
    <t>Pull/Splice Box, F&amp;I, 17"X30"</t>
  </si>
  <si>
    <t>Reflective Pavement Markers (RPM)</t>
  </si>
  <si>
    <t>6" solid traffic stripe (paint)</t>
  </si>
  <si>
    <t>6" 10'-30' skip (paint)</t>
  </si>
  <si>
    <t>6" Dotted guide lines (Paint) 2-4 and 6-10</t>
  </si>
  <si>
    <t>12" Solid stripe/ Extruded Thermo</t>
  </si>
  <si>
    <t>24" Solid stripe/ Extruded Thermo</t>
  </si>
  <si>
    <t>711-7</t>
  </si>
  <si>
    <t>Directional arrow/ Extruded Thermo</t>
  </si>
  <si>
    <t>711-7A</t>
  </si>
  <si>
    <t>Preformed Symbol (Bike Arrow and symbol combined)</t>
  </si>
  <si>
    <t>711-8</t>
  </si>
  <si>
    <t>Pavement Message</t>
  </si>
  <si>
    <t>SITE AND CIVIL ITEMS</t>
  </si>
  <si>
    <t xml:space="preserve">SITE AND CIVIL ITEMS SUBTOTAL: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</si>
</sst>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9">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color rgb="FF9C6500"/>
      <name val="Calibri"/>
      <family val="2"/>
      <scheme val="minor"/>
    </font>
    <font>
      <sz val="14"/>
      <color rgb="FF000000"/>
      <name val="Arial"/>
      <family val="2"/>
    </font>
    <font>
      <sz val="13"/>
      <name val="Arial"/>
      <family val="2"/>
    </font>
    <font>
      <sz val="14"/>
      <color rgb="FF0070C0"/>
      <name val="Arial"/>
      <family val="2"/>
    </font>
    <font>
      <sz val="14"/>
      <color theme="1"/>
      <name val="Arial"/>
      <family val="2"/>
    </font>
    <font>
      <sz val="10"/>
      <name val="Arial"/>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rgb="FFFFEB9C"/>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7">
    <xf numFmtId="0" fontId="0" fillId="0" borderId="0"/>
    <xf numFmtId="0" fontId="6" fillId="0" borderId="0"/>
    <xf numFmtId="0" fontId="6" fillId="0" borderId="0"/>
    <xf numFmtId="0" fontId="2" fillId="0" borderId="0"/>
    <xf numFmtId="0" fontId="23" fillId="8" borderId="0" applyNumberFormat="0" applyBorder="0" applyAlignment="0" applyProtection="0"/>
    <xf numFmtId="0" fontId="1" fillId="0" borderId="0"/>
    <xf numFmtId="43" fontId="28" fillId="0" borderId="0" applyFont="0" applyFill="0" applyBorder="0" applyAlignment="0" applyProtection="0"/>
  </cellStyleXfs>
  <cellXfs count="85">
    <xf numFmtId="0" fontId="0" fillId="0" borderId="0" xfId="0"/>
    <xf numFmtId="0" fontId="4" fillId="0" borderId="0" xfId="0" applyFont="1"/>
    <xf numFmtId="0" fontId="0" fillId="0" borderId="0" xfId="0" applyAlignment="1">
      <alignment vertical="center"/>
    </xf>
    <xf numFmtId="44" fontId="0" fillId="0" borderId="0" xfId="0" applyNumberFormat="1" applyAlignment="1">
      <alignment horizontal="center" vertical="center"/>
    </xf>
    <xf numFmtId="44" fontId="4" fillId="0" borderId="0" xfId="0" applyNumberFormat="1" applyFont="1"/>
    <xf numFmtId="44" fontId="4" fillId="0" borderId="0" xfId="0" applyNumberFormat="1" applyFont="1" applyAlignment="1">
      <alignment horizontal="left"/>
    </xf>
    <xf numFmtId="0" fontId="8" fillId="0" borderId="0" xfId="0" applyFont="1" applyAlignment="1">
      <alignment horizontal="center" wrapText="1"/>
    </xf>
    <xf numFmtId="44" fontId="8" fillId="0" borderId="0" xfId="0" applyNumberFormat="1" applyFont="1" applyAlignment="1">
      <alignment horizontal="center" wrapText="1"/>
    </xf>
    <xf numFmtId="0" fontId="0" fillId="0" borderId="0" xfId="0" applyAlignment="1">
      <alignment horizontal="center"/>
    </xf>
    <xf numFmtId="0" fontId="6" fillId="0" borderId="0" xfId="0" applyFont="1" applyAlignment="1">
      <alignment horizontal="left" vertical="top" wrapText="1"/>
    </xf>
    <xf numFmtId="0" fontId="14" fillId="0" borderId="0" xfId="0" applyFont="1"/>
    <xf numFmtId="0" fontId="0" fillId="0" borderId="7" xfId="0" applyBorder="1"/>
    <xf numFmtId="0" fontId="0" fillId="0" borderId="10" xfId="0" applyBorder="1"/>
    <xf numFmtId="44" fontId="6" fillId="0" borderId="11" xfId="0" applyNumberFormat="1" applyFont="1" applyBorder="1" applyAlignment="1">
      <alignment horizontal="center" wrapText="1"/>
    </xf>
    <xf numFmtId="44" fontId="6" fillId="0" borderId="11" xfId="0" applyNumberFormat="1" applyFont="1" applyBorder="1" applyAlignment="1">
      <alignment horizontal="center" vertical="center"/>
    </xf>
    <xf numFmtId="0" fontId="7" fillId="0" borderId="10" xfId="0" applyFont="1" applyBorder="1"/>
    <xf numFmtId="0" fontId="6" fillId="0" borderId="11" xfId="0" applyFont="1" applyBorder="1" applyAlignment="1">
      <alignment horizontal="left" vertical="top" wrapText="1"/>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0" fillId="0" borderId="3" xfId="0" applyBorder="1"/>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17" fillId="4" borderId="1" xfId="0" applyFont="1" applyFill="1" applyBorder="1" applyAlignment="1">
      <alignment horizontal="center" vertical="center"/>
    </xf>
    <xf numFmtId="44" fontId="17"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12" xfId="0" applyFont="1" applyFill="1" applyBorder="1" applyAlignment="1">
      <alignment horizontal="center" vertical="center"/>
    </xf>
    <xf numFmtId="44" fontId="17" fillId="4" borderId="1" xfId="0" applyNumberFormat="1" applyFont="1" applyFill="1" applyBorder="1" applyAlignment="1">
      <alignment horizontal="center" vertical="center" wrapText="1"/>
    </xf>
    <xf numFmtId="44" fontId="13" fillId="0" borderId="1" xfId="0" applyNumberFormat="1" applyFont="1" applyBorder="1" applyAlignment="1">
      <alignment horizontal="center" vertical="center"/>
    </xf>
    <xf numFmtId="0" fontId="13" fillId="0" borderId="12" xfId="0" applyFont="1" applyBorder="1" applyAlignment="1">
      <alignment horizontal="left"/>
    </xf>
    <xf numFmtId="0" fontId="24" fillId="0" borderId="1" xfId="0" applyFont="1" applyBorder="1" applyAlignment="1">
      <alignment horizontal="center" vertical="center"/>
    </xf>
    <xf numFmtId="164" fontId="0" fillId="0" borderId="0" xfId="0" applyNumberFormat="1"/>
    <xf numFmtId="0" fontId="12" fillId="0" borderId="10" xfId="0" applyFont="1" applyBorder="1" applyAlignment="1">
      <alignment vertical="top" wrapText="1"/>
    </xf>
    <xf numFmtId="0" fontId="4" fillId="0" borderId="0" xfId="0" applyFont="1" applyAlignment="1">
      <alignment vertical="top" wrapText="1"/>
    </xf>
    <xf numFmtId="0" fontId="4" fillId="0" borderId="11" xfId="0" applyFont="1" applyBorder="1" applyAlignment="1">
      <alignment vertical="top" wrapText="1"/>
    </xf>
    <xf numFmtId="0" fontId="13" fillId="7" borderId="1" xfId="0" applyFont="1" applyFill="1" applyBorder="1" applyAlignment="1">
      <alignment horizontal="left" vertical="center" wrapText="1"/>
    </xf>
    <xf numFmtId="44" fontId="13" fillId="0" borderId="1" xfId="0" applyNumberFormat="1" applyFont="1" applyBorder="1" applyAlignment="1">
      <alignment horizontal="right" vertical="center"/>
    </xf>
    <xf numFmtId="44" fontId="18" fillId="3" borderId="12" xfId="0" applyNumberFormat="1" applyFont="1" applyFill="1" applyBorder="1" applyAlignment="1">
      <alignment horizontal="right" vertical="center"/>
    </xf>
    <xf numFmtId="0" fontId="13" fillId="7" borderId="3" xfId="0" applyFont="1" applyFill="1" applyBorder="1" applyAlignment="1">
      <alignment horizontal="left" vertical="center" wrapText="1"/>
    </xf>
    <xf numFmtId="44" fontId="17" fillId="3" borderId="12" xfId="0" applyNumberFormat="1" applyFont="1" applyFill="1" applyBorder="1" applyAlignment="1">
      <alignment horizontal="right" vertical="center"/>
    </xf>
    <xf numFmtId="44" fontId="13" fillId="7" borderId="1" xfId="0" applyNumberFormat="1" applyFont="1" applyFill="1" applyBorder="1" applyAlignment="1">
      <alignment horizontal="left" vertical="center" wrapText="1"/>
    </xf>
    <xf numFmtId="0" fontId="21" fillId="0" borderId="8"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9" fillId="0" borderId="0" xfId="0" applyFont="1" applyAlignment="1">
      <alignment horizontal="center" wrapText="1"/>
    </xf>
    <xf numFmtId="0" fontId="9" fillId="0" borderId="11" xfId="0" applyFont="1" applyBorder="1" applyAlignment="1">
      <alignment horizontal="center" wrapText="1"/>
    </xf>
    <xf numFmtId="0" fontId="12" fillId="0" borderId="5" xfId="0" applyFont="1" applyBorder="1" applyAlignment="1">
      <alignment horizontal="left"/>
    </xf>
    <xf numFmtId="0" fontId="12" fillId="0" borderId="6" xfId="0" applyFont="1" applyBorder="1" applyAlignment="1">
      <alignment horizontal="left"/>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17" fillId="0" borderId="4" xfId="0" applyFont="1" applyBorder="1" applyAlignment="1">
      <alignment horizontal="left" wrapText="1"/>
    </xf>
    <xf numFmtId="0" fontId="17" fillId="0" borderId="5" xfId="0" applyFont="1" applyBorder="1" applyAlignment="1">
      <alignment horizontal="left" wrapText="1"/>
    </xf>
    <xf numFmtId="0" fontId="17" fillId="0" borderId="6" xfId="0" applyFont="1" applyBorder="1" applyAlignment="1">
      <alignment horizontal="left" wrapText="1"/>
    </xf>
    <xf numFmtId="49" fontId="5" fillId="3" borderId="3" xfId="0" applyNumberFormat="1" applyFont="1" applyFill="1" applyBorder="1" applyAlignment="1">
      <alignment horizontal="right" vertical="center"/>
    </xf>
    <xf numFmtId="49" fontId="5" fillId="3" borderId="13" xfId="0" applyNumberFormat="1" applyFont="1" applyFill="1" applyBorder="1" applyAlignment="1">
      <alignment horizontal="right" vertical="center"/>
    </xf>
    <xf numFmtId="49" fontId="5" fillId="3" borderId="2" xfId="0" applyNumberFormat="1" applyFont="1" applyFill="1" applyBorder="1" applyAlignment="1">
      <alignment horizontal="right" vertical="center"/>
    </xf>
    <xf numFmtId="0" fontId="16" fillId="9" borderId="1" xfId="0" applyFont="1" applyFill="1" applyBorder="1" applyAlignment="1">
      <alignment horizontal="center" vertical="center" wrapText="1"/>
    </xf>
    <xf numFmtId="0" fontId="16" fillId="9" borderId="1" xfId="0" applyFont="1" applyFill="1" applyBorder="1" applyAlignment="1">
      <alignment horizontal="center" vertical="center"/>
    </xf>
    <xf numFmtId="0" fontId="6" fillId="0" borderId="5" xfId="0" applyFont="1" applyBorder="1" applyAlignment="1">
      <alignment horizontal="left"/>
    </xf>
    <xf numFmtId="0" fontId="6" fillId="0" borderId="6" xfId="0" applyFont="1" applyBorder="1" applyAlignment="1">
      <alignment horizontal="left"/>
    </xf>
    <xf numFmtId="0" fontId="15" fillId="10" borderId="1" xfId="0" applyFont="1" applyFill="1" applyBorder="1" applyAlignment="1">
      <alignment horizontal="left" vertical="center"/>
    </xf>
    <xf numFmtId="0" fontId="26" fillId="10" borderId="1" xfId="0" applyFont="1" applyFill="1" applyBorder="1" applyAlignment="1">
      <alignment horizontal="left" vertical="center"/>
    </xf>
    <xf numFmtId="0" fontId="5" fillId="3" borderId="3" xfId="0" applyFont="1" applyFill="1" applyBorder="1" applyAlignment="1">
      <alignment horizontal="right" vertical="center" wrapText="1"/>
    </xf>
    <xf numFmtId="0" fontId="5" fillId="3" borderId="13" xfId="0" applyFont="1" applyFill="1" applyBorder="1" applyAlignment="1">
      <alignment horizontal="right" vertical="center" wrapText="1"/>
    </xf>
    <xf numFmtId="0" fontId="5" fillId="3" borderId="2" xfId="0" applyFont="1" applyFill="1" applyBorder="1" applyAlignment="1">
      <alignment horizontal="righ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0" fillId="0" borderId="4" xfId="0" applyFont="1" applyBorder="1"/>
    <xf numFmtId="0" fontId="20" fillId="0" borderId="5" xfId="0" applyFont="1" applyBorder="1"/>
    <xf numFmtId="0" fontId="20" fillId="0" borderId="6" xfId="0" applyFont="1" applyBorder="1"/>
    <xf numFmtId="0" fontId="22" fillId="0" borderId="13" xfId="0" applyFont="1" applyBorder="1" applyAlignment="1">
      <alignment horizontal="center" vertical="top"/>
    </xf>
    <xf numFmtId="0" fontId="22" fillId="0" borderId="2" xfId="0" applyFont="1" applyBorder="1" applyAlignment="1">
      <alignment horizontal="center" vertical="top"/>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19" fillId="6"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3" fillId="0" borderId="1" xfId="0" applyFont="1" applyBorder="1"/>
    <xf numFmtId="0" fontId="27" fillId="0" borderId="1" xfId="4" applyFont="1" applyFill="1" applyBorder="1" applyProtection="1"/>
    <xf numFmtId="0" fontId="13" fillId="0" borderId="1" xfId="0" applyFont="1" applyBorder="1" applyAlignment="1">
      <alignment horizontal="center"/>
    </xf>
    <xf numFmtId="43" fontId="13" fillId="0" borderId="1" xfId="6" applyFont="1" applyBorder="1" applyAlignment="1">
      <alignment horizontal="center"/>
    </xf>
  </cellXfs>
  <cellStyles count="7">
    <cellStyle name="Comma" xfId="6" builtinId="3"/>
    <cellStyle name="Neutral" xfId="4" builtinId="28"/>
    <cellStyle name="Normal" xfId="0" builtinId="0"/>
    <cellStyle name="Normal 2" xfId="1" xr:uid="{00000000-0005-0000-0000-000002000000}"/>
    <cellStyle name="Normal 2 3" xfId="2" xr:uid="{00000000-0005-0000-0000-000003000000}"/>
    <cellStyle name="Normal 2 4" xfId="3" xr:uid="{00000000-0005-0000-0000-000004000000}"/>
    <cellStyle name="Normal 3" xfId="5" xr:uid="{00000000-0005-0000-0000-000005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1458"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52"/>
  <sheetViews>
    <sheetView tabSelected="1" topLeftCell="A11" zoomScale="90" zoomScaleNormal="90" workbookViewId="0">
      <selection activeCell="A15" sqref="A15:F15"/>
    </sheetView>
  </sheetViews>
  <sheetFormatPr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 min="8" max="8" width="11.28515625" bestFit="1" customWidth="1"/>
  </cols>
  <sheetData>
    <row r="1" spans="1:6" ht="12.75">
      <c r="A1" s="11"/>
      <c r="B1" s="41" t="s">
        <v>12</v>
      </c>
      <c r="C1" s="42"/>
      <c r="D1" s="42"/>
      <c r="E1" s="42"/>
      <c r="F1" s="43"/>
    </row>
    <row r="2" spans="1:6" ht="12.75">
      <c r="A2" s="12"/>
      <c r="B2" s="44"/>
      <c r="C2" s="44"/>
      <c r="D2" s="44"/>
      <c r="E2" s="44"/>
      <c r="F2" s="45"/>
    </row>
    <row r="3" spans="1:6" s="2" customFormat="1" ht="24.95" customHeight="1">
      <c r="A3" s="12"/>
      <c r="B3" s="44"/>
      <c r="C3" s="44"/>
      <c r="D3" s="44"/>
      <c r="E3" s="44"/>
      <c r="F3" s="45"/>
    </row>
    <row r="4" spans="1:6" ht="12.75">
      <c r="A4" s="12"/>
      <c r="B4" s="44"/>
      <c r="C4" s="44"/>
      <c r="D4" s="44"/>
      <c r="E4" s="44"/>
      <c r="F4" s="45"/>
    </row>
    <row r="5" spans="1:6" ht="20.25">
      <c r="A5" s="12"/>
      <c r="B5" s="6"/>
      <c r="C5" s="6"/>
      <c r="D5" s="6"/>
      <c r="E5" s="7"/>
      <c r="F5" s="13"/>
    </row>
    <row r="6" spans="1:6" ht="6.75" customHeight="1">
      <c r="A6" s="12"/>
      <c r="B6"/>
      <c r="C6"/>
      <c r="D6" s="8"/>
      <c r="E6" s="3"/>
      <c r="F6" s="14"/>
    </row>
    <row r="7" spans="1:6" ht="29.25" customHeight="1">
      <c r="A7" s="15" t="s">
        <v>0</v>
      </c>
      <c r="B7" s="59"/>
      <c r="C7" s="59"/>
      <c r="D7" s="59"/>
      <c r="E7" s="59"/>
      <c r="F7" s="60"/>
    </row>
    <row r="8" spans="1:6" ht="12.75">
      <c r="A8" s="12"/>
      <c r="B8"/>
      <c r="C8"/>
      <c r="D8" s="8"/>
      <c r="E8" s="3"/>
      <c r="F8" s="14"/>
    </row>
    <row r="9" spans="1:6" ht="20.25">
      <c r="A9" s="15" t="s">
        <v>1</v>
      </c>
      <c r="B9" s="46" t="s">
        <v>47</v>
      </c>
      <c r="C9" s="46"/>
      <c r="D9" s="46"/>
      <c r="E9" s="46"/>
      <c r="F9" s="47"/>
    </row>
    <row r="10" spans="1:6" ht="12.75">
      <c r="A10" s="12"/>
      <c r="B10"/>
      <c r="C10"/>
      <c r="D10" s="8"/>
      <c r="E10" s="3"/>
      <c r="F10" s="14"/>
    </row>
    <row r="11" spans="1:6" ht="18" customHeight="1">
      <c r="A11" s="48" t="s">
        <v>11</v>
      </c>
      <c r="B11" s="49"/>
      <c r="C11" s="49"/>
      <c r="D11" s="49"/>
      <c r="E11" s="49"/>
      <c r="F11" s="50"/>
    </row>
    <row r="12" spans="1:6" ht="18" customHeight="1">
      <c r="A12" s="32" t="s">
        <v>39</v>
      </c>
      <c r="B12" s="33"/>
      <c r="C12" s="33"/>
      <c r="D12" s="33"/>
      <c r="E12" s="33"/>
      <c r="F12" s="34"/>
    </row>
    <row r="13" spans="1:6" ht="39" customHeight="1">
      <c r="A13" s="66" t="s">
        <v>40</v>
      </c>
      <c r="B13" s="67"/>
      <c r="C13" s="67"/>
      <c r="D13" s="67"/>
      <c r="E13" s="67"/>
      <c r="F13" s="68"/>
    </row>
    <row r="14" spans="1:6" ht="39" customHeight="1">
      <c r="A14" s="66" t="s">
        <v>41</v>
      </c>
      <c r="B14" s="67"/>
      <c r="C14" s="67"/>
      <c r="D14" s="67"/>
      <c r="E14" s="67"/>
      <c r="F14" s="68"/>
    </row>
    <row r="15" spans="1:6" ht="39" customHeight="1">
      <c r="A15" s="66" t="s">
        <v>42</v>
      </c>
      <c r="B15" s="67"/>
      <c r="C15" s="67"/>
      <c r="D15" s="67"/>
      <c r="E15" s="67"/>
      <c r="F15" s="68"/>
    </row>
    <row r="16" spans="1:6" ht="39" customHeight="1">
      <c r="A16" s="66" t="s">
        <v>43</v>
      </c>
      <c r="B16" s="67"/>
      <c r="C16" s="67"/>
      <c r="D16" s="67"/>
      <c r="E16" s="67"/>
      <c r="F16" s="68"/>
    </row>
    <row r="17" spans="1:6" ht="39" customHeight="1">
      <c r="A17" s="51" t="s">
        <v>44</v>
      </c>
      <c r="B17" s="52"/>
      <c r="C17" s="52"/>
      <c r="D17" s="52"/>
      <c r="E17" s="52"/>
      <c r="F17" s="53"/>
    </row>
    <row r="18" spans="1:6" ht="3.75" customHeight="1">
      <c r="A18" s="21"/>
      <c r="B18" s="22"/>
      <c r="C18" s="22"/>
      <c r="D18" s="22"/>
      <c r="E18" s="9"/>
      <c r="F18" s="16"/>
    </row>
    <row r="19" spans="1:6" s="10" customFormat="1" ht="32.25" customHeight="1">
      <c r="A19" s="57" t="s">
        <v>47</v>
      </c>
      <c r="B19" s="58"/>
      <c r="C19" s="58"/>
      <c r="D19" s="58"/>
      <c r="E19" s="58"/>
      <c r="F19" s="58"/>
    </row>
    <row r="20" spans="1:6" s="10" customFormat="1" ht="31.5" customHeight="1">
      <c r="A20" s="61" t="s">
        <v>45</v>
      </c>
      <c r="B20" s="62"/>
      <c r="C20" s="62"/>
      <c r="D20" s="62"/>
      <c r="E20" s="62"/>
      <c r="F20" s="62"/>
    </row>
    <row r="21" spans="1:6" s="10" customFormat="1" ht="42" customHeight="1">
      <c r="A21" s="26" t="s">
        <v>2</v>
      </c>
      <c r="B21" s="23" t="s">
        <v>3</v>
      </c>
      <c r="C21" s="25" t="s">
        <v>13</v>
      </c>
      <c r="D21" s="25" t="s">
        <v>9</v>
      </c>
      <c r="E21" s="24" t="s">
        <v>4</v>
      </c>
      <c r="F21" s="27" t="s">
        <v>14</v>
      </c>
    </row>
    <row r="22" spans="1:6" s="10" customFormat="1" ht="19.5" customHeight="1">
      <c r="A22" s="29" t="s">
        <v>15</v>
      </c>
      <c r="B22" s="35" t="s">
        <v>16</v>
      </c>
      <c r="C22" s="30" t="s">
        <v>30</v>
      </c>
      <c r="D22" s="30">
        <v>1</v>
      </c>
      <c r="E22" s="40"/>
      <c r="F22" s="36">
        <f>E22*D22</f>
        <v>0</v>
      </c>
    </row>
    <row r="23" spans="1:6" s="10" customFormat="1" ht="19.5" customHeight="1">
      <c r="A23" s="29" t="s">
        <v>17</v>
      </c>
      <c r="B23" s="35" t="s">
        <v>18</v>
      </c>
      <c r="C23" s="30" t="s">
        <v>30</v>
      </c>
      <c r="D23" s="30">
        <v>1</v>
      </c>
      <c r="E23" s="40"/>
      <c r="F23" s="36">
        <f>E23*D23</f>
        <v>0</v>
      </c>
    </row>
    <row r="24" spans="1:6" ht="31.5" customHeight="1">
      <c r="A24" s="54" t="s">
        <v>46</v>
      </c>
      <c r="B24" s="55"/>
      <c r="C24" s="55"/>
      <c r="D24" s="55"/>
      <c r="E24" s="56"/>
      <c r="F24" s="37">
        <f>F22+F23</f>
        <v>0</v>
      </c>
    </row>
    <row r="25" spans="1:6" ht="32.25" customHeight="1">
      <c r="A25" s="61" t="s">
        <v>67</v>
      </c>
      <c r="B25" s="62"/>
      <c r="C25" s="62"/>
      <c r="D25" s="62"/>
      <c r="E25" s="62"/>
      <c r="F25" s="62"/>
    </row>
    <row r="26" spans="1:6" ht="39.950000000000003" customHeight="1">
      <c r="A26" s="26" t="s">
        <v>2</v>
      </c>
      <c r="B26" s="23" t="s">
        <v>3</v>
      </c>
      <c r="C26" s="25" t="s">
        <v>13</v>
      </c>
      <c r="D26" s="25" t="s">
        <v>9</v>
      </c>
      <c r="E26" s="24" t="s">
        <v>4</v>
      </c>
      <c r="F26" s="27" t="s">
        <v>14</v>
      </c>
    </row>
    <row r="27" spans="1:6" ht="19.5" customHeight="1">
      <c r="A27" s="81" t="s">
        <v>27</v>
      </c>
      <c r="B27" s="81" t="s">
        <v>31</v>
      </c>
      <c r="C27" s="83" t="s">
        <v>23</v>
      </c>
      <c r="D27" s="84">
        <v>2</v>
      </c>
      <c r="E27" s="28"/>
      <c r="F27" s="36">
        <f t="shared" ref="F27:F43" si="0">E27*D27</f>
        <v>0</v>
      </c>
    </row>
    <row r="28" spans="1:6" ht="19.5" customHeight="1">
      <c r="A28" s="81" t="s">
        <v>21</v>
      </c>
      <c r="B28" s="81" t="s">
        <v>48</v>
      </c>
      <c r="C28" s="83" t="s">
        <v>20</v>
      </c>
      <c r="D28" s="84">
        <v>48000</v>
      </c>
      <c r="E28" s="28"/>
      <c r="F28" s="36">
        <f t="shared" si="0"/>
        <v>0</v>
      </c>
    </row>
    <row r="29" spans="1:6" ht="19.5" customHeight="1">
      <c r="A29" s="81" t="s">
        <v>49</v>
      </c>
      <c r="B29" s="82" t="s">
        <v>50</v>
      </c>
      <c r="C29" s="83" t="s">
        <v>19</v>
      </c>
      <c r="D29" s="84">
        <v>4150</v>
      </c>
      <c r="E29" s="28"/>
      <c r="F29" s="36">
        <f t="shared" si="0"/>
        <v>0</v>
      </c>
    </row>
    <row r="30" spans="1:6" ht="19.5" customHeight="1">
      <c r="A30" s="81" t="s">
        <v>24</v>
      </c>
      <c r="B30" s="82" t="s">
        <v>51</v>
      </c>
      <c r="C30" s="83" t="s">
        <v>23</v>
      </c>
      <c r="D30" s="84">
        <v>5</v>
      </c>
      <c r="E30" s="28"/>
      <c r="F30" s="36">
        <f t="shared" si="0"/>
        <v>0</v>
      </c>
    </row>
    <row r="31" spans="1:6" ht="19.5" customHeight="1">
      <c r="A31" s="81" t="s">
        <v>25</v>
      </c>
      <c r="B31" s="82" t="s">
        <v>52</v>
      </c>
      <c r="C31" s="83" t="s">
        <v>23</v>
      </c>
      <c r="D31" s="84">
        <v>5</v>
      </c>
      <c r="E31" s="28"/>
      <c r="F31" s="36">
        <f t="shared" si="0"/>
        <v>0</v>
      </c>
    </row>
    <row r="32" spans="1:6" ht="19.5" customHeight="1">
      <c r="A32" s="38" t="s">
        <v>32</v>
      </c>
      <c r="B32" s="82" t="s">
        <v>28</v>
      </c>
      <c r="C32" s="83" t="s">
        <v>23</v>
      </c>
      <c r="D32" s="84">
        <v>33</v>
      </c>
      <c r="E32" s="28"/>
      <c r="F32" s="36">
        <f t="shared" si="0"/>
        <v>0</v>
      </c>
    </row>
    <row r="33" spans="1:8" ht="19.5" customHeight="1">
      <c r="A33" s="38" t="s">
        <v>33</v>
      </c>
      <c r="B33" s="82" t="s">
        <v>29</v>
      </c>
      <c r="C33" s="83" t="s">
        <v>23</v>
      </c>
      <c r="D33" s="84">
        <v>15</v>
      </c>
      <c r="E33" s="28"/>
      <c r="F33" s="36">
        <f t="shared" si="0"/>
        <v>0</v>
      </c>
    </row>
    <row r="34" spans="1:8" ht="19.5" customHeight="1">
      <c r="A34" s="38" t="s">
        <v>53</v>
      </c>
      <c r="B34" s="82" t="s">
        <v>54</v>
      </c>
      <c r="C34" s="83" t="s">
        <v>23</v>
      </c>
      <c r="D34" s="84">
        <v>10</v>
      </c>
      <c r="E34" s="28"/>
      <c r="F34" s="36">
        <f t="shared" si="0"/>
        <v>0</v>
      </c>
    </row>
    <row r="35" spans="1:8" ht="19.5" customHeight="1">
      <c r="A35" s="81" t="s">
        <v>26</v>
      </c>
      <c r="B35" s="81" t="s">
        <v>55</v>
      </c>
      <c r="C35" s="83" t="s">
        <v>23</v>
      </c>
      <c r="D35" s="84">
        <v>675</v>
      </c>
      <c r="E35" s="28"/>
      <c r="F35" s="36">
        <f t="shared" ref="F35" si="1">E35*D35</f>
        <v>0</v>
      </c>
    </row>
    <row r="36" spans="1:8" ht="19.5" customHeight="1">
      <c r="A36" s="81" t="s">
        <v>36</v>
      </c>
      <c r="B36" s="81" t="s">
        <v>56</v>
      </c>
      <c r="C36" s="83" t="s">
        <v>22</v>
      </c>
      <c r="D36" s="84">
        <v>22000</v>
      </c>
      <c r="E36" s="28"/>
      <c r="F36" s="36">
        <f t="shared" si="0"/>
        <v>0</v>
      </c>
    </row>
    <row r="37" spans="1:8" ht="19.5" customHeight="1">
      <c r="A37" s="81" t="s">
        <v>37</v>
      </c>
      <c r="B37" s="81" t="s">
        <v>57</v>
      </c>
      <c r="C37" s="83" t="s">
        <v>22</v>
      </c>
      <c r="D37" s="84">
        <v>2900</v>
      </c>
      <c r="E37" s="28"/>
      <c r="F37" s="36">
        <f t="shared" si="0"/>
        <v>0</v>
      </c>
    </row>
    <row r="38" spans="1:8" ht="19.5" customHeight="1">
      <c r="A38" s="81" t="s">
        <v>38</v>
      </c>
      <c r="B38" s="81" t="s">
        <v>58</v>
      </c>
      <c r="C38" s="83" t="s">
        <v>22</v>
      </c>
      <c r="D38" s="84">
        <v>400</v>
      </c>
      <c r="E38" s="28"/>
      <c r="F38" s="36">
        <f t="shared" si="0"/>
        <v>0</v>
      </c>
    </row>
    <row r="39" spans="1:8" ht="19.5" customHeight="1">
      <c r="A39" s="81" t="s">
        <v>34</v>
      </c>
      <c r="B39" s="81" t="s">
        <v>59</v>
      </c>
      <c r="C39" s="83" t="s">
        <v>22</v>
      </c>
      <c r="D39" s="84">
        <v>1600</v>
      </c>
      <c r="E39" s="28"/>
      <c r="F39" s="36">
        <f t="shared" si="0"/>
        <v>0</v>
      </c>
    </row>
    <row r="40" spans="1:8" ht="19.5" customHeight="1">
      <c r="A40" s="81" t="s">
        <v>35</v>
      </c>
      <c r="B40" s="81" t="s">
        <v>60</v>
      </c>
      <c r="C40" s="83" t="s">
        <v>22</v>
      </c>
      <c r="D40" s="84">
        <v>460</v>
      </c>
      <c r="E40" s="28"/>
      <c r="F40" s="36">
        <f t="shared" si="0"/>
        <v>0</v>
      </c>
    </row>
    <row r="41" spans="1:8" ht="19.5" customHeight="1">
      <c r="A41" s="81" t="s">
        <v>61</v>
      </c>
      <c r="B41" s="81" t="s">
        <v>62</v>
      </c>
      <c r="C41" s="83" t="s">
        <v>23</v>
      </c>
      <c r="D41" s="84">
        <v>70</v>
      </c>
      <c r="E41" s="28"/>
      <c r="F41" s="36">
        <f t="shared" si="0"/>
        <v>0</v>
      </c>
    </row>
    <row r="42" spans="1:8" ht="19.5" customHeight="1">
      <c r="A42" s="81" t="s">
        <v>63</v>
      </c>
      <c r="B42" s="81" t="s">
        <v>64</v>
      </c>
      <c r="C42" s="83" t="s">
        <v>23</v>
      </c>
      <c r="D42" s="84">
        <v>3</v>
      </c>
      <c r="E42" s="28"/>
      <c r="F42" s="36">
        <f t="shared" si="0"/>
        <v>0</v>
      </c>
    </row>
    <row r="43" spans="1:8" ht="19.5" customHeight="1">
      <c r="A43" s="81" t="s">
        <v>65</v>
      </c>
      <c r="B43" s="81" t="s">
        <v>66</v>
      </c>
      <c r="C43" s="83" t="s">
        <v>23</v>
      </c>
      <c r="D43" s="84">
        <v>6</v>
      </c>
      <c r="E43" s="28"/>
      <c r="F43" s="36">
        <f t="shared" si="0"/>
        <v>0</v>
      </c>
    </row>
    <row r="44" spans="1:8" ht="32.25" customHeight="1">
      <c r="A44" s="63" t="s">
        <v>68</v>
      </c>
      <c r="B44" s="64"/>
      <c r="C44" s="64"/>
      <c r="D44" s="64"/>
      <c r="E44" s="65"/>
      <c r="F44" s="39">
        <f>SUM(F27:F43)</f>
        <v>0</v>
      </c>
    </row>
    <row r="45" spans="1:8" ht="39.950000000000003" customHeight="1">
      <c r="A45" s="18"/>
      <c r="B45" s="17"/>
      <c r="C45" s="18"/>
      <c r="D45" s="18">
        <v>920</v>
      </c>
      <c r="E45" s="19"/>
      <c r="F45" s="19"/>
    </row>
    <row r="46" spans="1:8" ht="20.100000000000001" customHeight="1">
      <c r="A46" s="77" t="s">
        <v>6</v>
      </c>
      <c r="B46" s="77"/>
      <c r="C46" s="77"/>
      <c r="D46" s="77"/>
      <c r="E46" s="77"/>
      <c r="F46" s="77"/>
    </row>
    <row r="47" spans="1:8" ht="39.75" customHeight="1">
      <c r="A47" s="78" t="s">
        <v>5</v>
      </c>
      <c r="B47" s="79"/>
      <c r="C47" s="79"/>
      <c r="D47" s="80"/>
      <c r="E47" s="74">
        <f>F24+F44</f>
        <v>0</v>
      </c>
      <c r="F47" s="75"/>
      <c r="H47" s="31"/>
    </row>
    <row r="48" spans="1:8" ht="20.100000000000001" customHeight="1">
      <c r="A48" s="76" t="s">
        <v>7</v>
      </c>
      <c r="B48" s="76"/>
      <c r="C48" s="76"/>
      <c r="D48" s="76"/>
      <c r="E48" s="76"/>
      <c r="F48" s="76"/>
    </row>
    <row r="49" spans="1:6" ht="31.5" customHeight="1">
      <c r="A49" s="69" t="s">
        <v>10</v>
      </c>
      <c r="B49" s="70"/>
      <c r="C49" s="70"/>
      <c r="D49" s="70"/>
      <c r="E49" s="70"/>
      <c r="F49" s="71"/>
    </row>
    <row r="50" spans="1:6" ht="20.100000000000001" customHeight="1">
      <c r="A50" s="20"/>
      <c r="B50" s="72" t="s">
        <v>8</v>
      </c>
      <c r="C50" s="72"/>
      <c r="D50" s="72"/>
      <c r="E50" s="72"/>
      <c r="F50" s="73"/>
    </row>
    <row r="51" spans="1:6" ht="20.100000000000001" customHeight="1"/>
    <row r="52" spans="1:6" ht="20.100000000000001" customHeight="1"/>
  </sheetData>
  <mergeCells count="20">
    <mergeCell ref="A20:F20"/>
    <mergeCell ref="A49:F49"/>
    <mergeCell ref="B50:F50"/>
    <mergeCell ref="E47:F47"/>
    <mergeCell ref="A48:F48"/>
    <mergeCell ref="A46:F46"/>
    <mergeCell ref="A47:D47"/>
    <mergeCell ref="B1:F4"/>
    <mergeCell ref="B9:F9"/>
    <mergeCell ref="A11:F11"/>
    <mergeCell ref="A17:F17"/>
    <mergeCell ref="A19:F19"/>
    <mergeCell ref="B7:F7"/>
    <mergeCell ref="A25:F25"/>
    <mergeCell ref="A44:E44"/>
    <mergeCell ref="A24:E24"/>
    <mergeCell ref="A13:F13"/>
    <mergeCell ref="A14:F14"/>
    <mergeCell ref="A15:F15"/>
    <mergeCell ref="A16:F16"/>
  </mergeCells>
  <phoneticPr fontId="0" type="noConversion"/>
  <printOptions horizontalCentered="1"/>
  <pageMargins left="0.2" right="0.2" top="0.25" bottom="0.5" header="0.3" footer="0.3"/>
  <pageSetup scale="52" fitToHeight="0"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http://purl.org/dc/elements/1.1/"/>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1D75262-A74F-4547-975B-BA37404E89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FORM'!Print_Titles</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2023-09-18T13:12:56Z</cp:lastPrinted>
  <dcterms:created xsi:type="dcterms:W3CDTF">1998-06-09T19:27:04Z</dcterms:created>
  <dcterms:modified xsi:type="dcterms:W3CDTF">2023-09-18T13:14:15Z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