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S:\Procurement Management\WORKAREA\DARVIS\ACTIVE\BID\B240532DJN - Lee County Supervisor of Elections Generator Replacement\7 - Addendum\"/>
    </mc:Choice>
  </mc:AlternateContent>
  <xr:revisionPtr revIDLastSave="0" documentId="13_ncr:1_{7520FE5E-D954-40CE-B6D0-5521F5F98D82}" xr6:coauthVersionLast="47" xr6:coauthVersionMax="47" xr10:uidLastSave="{00000000-0000-0000-0000-000000000000}"/>
  <bookViews>
    <workbookView xWindow="-120" yWindow="-120" windowWidth="29040" windowHeight="15840" tabRatio="601" xr2:uid="{00000000-000D-0000-FFFF-FFFF00000000}"/>
  </bookViews>
  <sheets>
    <sheet name="BID-PROPOSAL FORM" sheetId="4" r:id="rId1"/>
  </sheets>
  <definedNames>
    <definedName name="_xlnm.Print_Area" localSheetId="0">'BID-PROPOSAL FORM'!$A$1:$F$57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7" i="4" l="1"/>
  <c r="F42" i="4"/>
  <c r="F43" i="4" s="1"/>
  <c r="F38" i="4"/>
  <c r="F37" i="4"/>
  <c r="F24" i="4"/>
  <c r="F36" i="4"/>
  <c r="F32" i="4"/>
  <c r="F33" i="4" s="1"/>
  <c r="F28" i="4"/>
  <c r="F29" i="4" s="1"/>
  <c r="F23" i="4"/>
  <c r="F19" i="4"/>
  <c r="F20" i="4" s="1"/>
  <c r="F39" i="4" l="1"/>
  <c r="F25" i="4"/>
  <c r="F44" i="4" l="1"/>
  <c r="E50" i="4" s="1"/>
</calcChain>
</file>

<file path=xl/sharedStrings.xml><?xml version="1.0" encoding="utf-8"?>
<sst xmlns="http://schemas.openxmlformats.org/spreadsheetml/2006/main" count="87" uniqueCount="47">
  <si>
    <t>COMPANY NAME:</t>
  </si>
  <si>
    <t>SOLICITATION:</t>
  </si>
  <si>
    <t>Having carefully examined the Contract Documents, Contractor/Vendor proposes to furnish the following which meeting these specifications.</t>
  </si>
  <si>
    <r>
      <rPr>
        <b/>
        <sz val="11"/>
        <rFont val="Arial"/>
        <family val="2"/>
      </rPr>
      <t>PRICING</t>
    </r>
    <r>
      <rPr>
        <sz val="11"/>
        <rFont val="Arial"/>
        <family val="2"/>
      </rPr>
      <t xml:space="preserve">                                                                                                                                                                                                                                                                                                                                                                                                                                                         
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Contractor’s/Vendor's responsibility to verify all pricing and calculations are CORRECT.  Lee County is not responsible for errors in formulas or calculations contained within Excel document(s).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
</t>
    </r>
    <r>
      <rPr>
        <b/>
        <sz val="11"/>
        <rFont val="Arial"/>
        <family val="2"/>
      </rPr>
      <t xml:space="preserve">
PLEASE ENSURE you have provided a printed copy of the Bid Schedule with your hard copy submission packages and provided the excel version with your digital submission package.</t>
    </r>
  </si>
  <si>
    <t>Item</t>
  </si>
  <si>
    <t>Description</t>
  </si>
  <si>
    <t xml:space="preserve">Unit of
Measure </t>
  </si>
  <si>
    <t>Estimated
Quantity</t>
  </si>
  <si>
    <t>Unit Price</t>
  </si>
  <si>
    <t>Extended
Amount</t>
  </si>
  <si>
    <t>LS</t>
  </si>
  <si>
    <t>GENERAL CONTRACT CONDITIONS</t>
  </si>
  <si>
    <t>SUBTOTAL:  MOBILIZATION/DEMOBILIZATION</t>
  </si>
  <si>
    <t>Generator Replacement for Lee County Elections Warehouse</t>
  </si>
  <si>
    <t>MOBILIZATION/DEMOBILIZATION</t>
  </si>
  <si>
    <t>SITE WORK</t>
  </si>
  <si>
    <t>SITE DEMOLITION</t>
  </si>
  <si>
    <t>2A</t>
  </si>
  <si>
    <t>2B</t>
  </si>
  <si>
    <t>SUBTOTAL:  SITE WORK</t>
  </si>
  <si>
    <t>STRUCTURAL</t>
  </si>
  <si>
    <t>SUBTOTAL: STRUCTURAL</t>
  </si>
  <si>
    <t>INSTRUMENTATION AND CONTROLS</t>
  </si>
  <si>
    <t>ELECTRICAL</t>
  </si>
  <si>
    <t>5A</t>
  </si>
  <si>
    <t>ELECTRICAL GENERAL PROVISIONS</t>
  </si>
  <si>
    <t>5B</t>
  </si>
  <si>
    <t>5C</t>
  </si>
  <si>
    <t>ATS AND MTS</t>
  </si>
  <si>
    <t>SUBTOTAL:  INSTRUMENTATION AND CONTROLS</t>
  </si>
  <si>
    <t>SUBTOTAL:  ELECTRICAL</t>
  </si>
  <si>
    <t>CONCRETE SLAB ON GRADE &amp; MISCELLANEOUS CONCRETE WORK</t>
  </si>
  <si>
    <t>SITE GRADING AND RESTORATION</t>
  </si>
  <si>
    <t>400KW GENERATOR SET, ALUMINUM FRAMING, STAIRS, PLATFORMS AND GRATINGS</t>
  </si>
  <si>
    <t>MISCELLANEOUS</t>
  </si>
  <si>
    <t>RECORD DRAWINGS</t>
  </si>
  <si>
    <t>**Quantities are not guaranteed.  Final payment will be based on actual quantities.</t>
  </si>
  <si>
    <t>PROJECT TOTAL:</t>
  </si>
  <si>
    <t>(Use Words to Write Total)</t>
  </si>
  <si>
    <t xml:space="preserve">BID SUMMARY </t>
  </si>
  <si>
    <t>SUBTOTAL:  MISCELLANEOUS</t>
  </si>
  <si>
    <t>SALVAGE CREDIT</t>
  </si>
  <si>
    <t>BASE BID TOTAL:</t>
  </si>
  <si>
    <r>
      <t xml:space="preserve">GENERATOR SALVAGE CREDIT </t>
    </r>
    <r>
      <rPr>
        <sz val="12"/>
        <rFont val="FDOT"/>
      </rPr>
      <t>(deduct this amount from the Base Bid Total)</t>
    </r>
  </si>
  <si>
    <r>
      <t xml:space="preserve">PROCUREMENT MANAGEMENT DEPARTMENT
</t>
    </r>
    <r>
      <rPr>
        <b/>
        <u/>
        <sz val="18"/>
        <color rgb="FFFF0000"/>
        <rFont val="Arial"/>
        <family val="2"/>
      </rPr>
      <t>ADDENDUM 3 REVISED</t>
    </r>
    <r>
      <rPr>
        <b/>
        <u/>
        <sz val="18"/>
        <rFont val="Arial"/>
        <family val="2"/>
      </rPr>
      <t xml:space="preserve"> BID/PROPOSAL FORM</t>
    </r>
  </si>
  <si>
    <t>Lee County Supervisor of Elections Generator Replacement</t>
  </si>
  <si>
    <r>
      <t xml:space="preserve">PROJECT TOTAL </t>
    </r>
    <r>
      <rPr>
        <b/>
        <sz val="12"/>
        <rFont val="Arial"/>
        <family val="2"/>
      </rPr>
      <t>(BASE BID TOTAL MINUS THE GENERATOR SALVAGE CREDIT):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</si>
</sst>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quot;$&quot;#,##0.00"/>
    <numFmt numFmtId="165" formatCode="#,##0.000"/>
  </numFmts>
  <fonts count="32">
    <font>
      <sz val="10"/>
      <name val="Arial"/>
    </font>
    <font>
      <sz val="11"/>
      <color theme="1"/>
      <name val="Calibri"/>
      <family val="2"/>
      <scheme val="minor"/>
    </font>
    <font>
      <sz val="10"/>
      <name val="Arial"/>
      <family val="2"/>
    </font>
    <font>
      <sz val="12"/>
      <name val="Arial"/>
      <family val="2"/>
    </font>
    <font>
      <b/>
      <sz val="12"/>
      <name val="Arial"/>
      <family val="2"/>
    </font>
    <font>
      <sz val="10"/>
      <name val="Arial"/>
      <family val="2"/>
    </font>
    <font>
      <b/>
      <sz val="10"/>
      <name val="Arial"/>
      <family val="2"/>
    </font>
    <font>
      <sz val="16"/>
      <name val="Arial"/>
      <family val="2"/>
    </font>
    <font>
      <sz val="18"/>
      <name val="Arial"/>
      <family val="2"/>
    </font>
    <font>
      <b/>
      <u/>
      <sz val="18"/>
      <name val="Arial"/>
      <family val="2"/>
    </font>
    <font>
      <b/>
      <sz val="9"/>
      <name val="Arial"/>
      <family val="2"/>
    </font>
    <font>
      <sz val="9"/>
      <name val="Arial"/>
      <family val="2"/>
    </font>
    <font>
      <sz val="14"/>
      <name val="FDOT"/>
    </font>
    <font>
      <b/>
      <sz val="16"/>
      <name val="Arial"/>
      <family val="2"/>
    </font>
    <font>
      <sz val="14"/>
      <name val="Arial"/>
      <family val="2"/>
    </font>
    <font>
      <sz val="11"/>
      <color theme="1"/>
      <name val="Arial"/>
      <family val="2"/>
    </font>
    <font>
      <b/>
      <i/>
      <sz val="14"/>
      <color rgb="FF0070C0"/>
      <name val="Arial"/>
      <family val="2"/>
    </font>
    <font>
      <sz val="14"/>
      <color rgb="FF0070C0"/>
      <name val="Arial"/>
      <family val="2"/>
    </font>
    <font>
      <b/>
      <i/>
      <sz val="18"/>
      <color rgb="FF000000"/>
      <name val="Arial"/>
      <family val="2"/>
    </font>
    <font>
      <b/>
      <sz val="14"/>
      <name val="Arial"/>
      <family val="2"/>
    </font>
    <font>
      <b/>
      <sz val="14"/>
      <name val="FDOT"/>
    </font>
    <font>
      <b/>
      <i/>
      <sz val="16"/>
      <color theme="1"/>
      <name val="Arial"/>
      <family val="2"/>
    </font>
    <font>
      <b/>
      <sz val="18"/>
      <name val="Arial"/>
      <family val="2"/>
    </font>
    <font>
      <sz val="11"/>
      <name val="Arial"/>
      <family val="2"/>
    </font>
    <font>
      <b/>
      <sz val="11"/>
      <name val="Arial"/>
      <family val="2"/>
    </font>
    <font>
      <sz val="10"/>
      <name val="Arial"/>
    </font>
    <font>
      <b/>
      <i/>
      <sz val="14"/>
      <name val="Arial"/>
      <family val="2"/>
    </font>
    <font>
      <sz val="10"/>
      <color theme="1"/>
      <name val="Arial"/>
      <family val="2"/>
    </font>
    <font>
      <b/>
      <sz val="14"/>
      <color theme="1"/>
      <name val="Arial"/>
      <family val="2"/>
    </font>
    <font>
      <sz val="14"/>
      <color rgb="FFFF0000"/>
      <name val="FDOT"/>
    </font>
    <font>
      <sz val="12"/>
      <name val="FDOT"/>
    </font>
    <font>
      <b/>
      <u/>
      <sz val="18"/>
      <color rgb="FFFF0000"/>
      <name val="Arial"/>
      <family val="2"/>
    </font>
  </fonts>
  <fills count="9">
    <fill>
      <patternFill patternType="none"/>
    </fill>
    <fill>
      <patternFill patternType="gray125"/>
    </fill>
    <fill>
      <patternFill patternType="solid">
        <fgColor theme="6" tint="0.399975585192419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0" fontId="5" fillId="0" borderId="0"/>
    <xf numFmtId="0" fontId="5" fillId="0" borderId="0"/>
    <xf numFmtId="0" fontId="1" fillId="0" borderId="0"/>
    <xf numFmtId="0" fontId="25" fillId="0" borderId="0"/>
    <xf numFmtId="44" fontId="25" fillId="0" borderId="0" applyFont="0" applyFill="0" applyBorder="0" applyAlignment="0" applyProtection="0"/>
  </cellStyleXfs>
  <cellXfs count="108">
    <xf numFmtId="0" fontId="0" fillId="0" borderId="0" xfId="0"/>
    <xf numFmtId="0" fontId="3" fillId="0" borderId="0" xfId="0" applyFont="1"/>
    <xf numFmtId="0" fontId="0" fillId="0" borderId="0" xfId="0" applyAlignment="1">
      <alignment vertical="center"/>
    </xf>
    <xf numFmtId="44" fontId="0" fillId="0" borderId="0" xfId="0" applyNumberFormat="1" applyAlignment="1">
      <alignment horizontal="center" vertical="center"/>
    </xf>
    <xf numFmtId="44" fontId="3" fillId="0" borderId="0" xfId="0" applyNumberFormat="1" applyFont="1"/>
    <xf numFmtId="44" fontId="3" fillId="0" borderId="0" xfId="0" applyNumberFormat="1" applyFont="1" applyAlignment="1">
      <alignment horizontal="left"/>
    </xf>
    <xf numFmtId="0" fontId="7" fillId="0" borderId="0" xfId="0" applyFont="1" applyAlignment="1">
      <alignment horizontal="center" wrapText="1"/>
    </xf>
    <xf numFmtId="44" fontId="7" fillId="0" borderId="0" xfId="0" applyNumberFormat="1" applyFont="1" applyAlignment="1">
      <alignment horizontal="center" wrapText="1"/>
    </xf>
    <xf numFmtId="0" fontId="0" fillId="0" borderId="0" xfId="0" applyAlignment="1">
      <alignment horizontal="center"/>
    </xf>
    <xf numFmtId="0" fontId="14" fillId="0" borderId="0" xfId="0" applyFont="1"/>
    <xf numFmtId="0" fontId="15" fillId="0" borderId="0" xfId="0" applyFont="1"/>
    <xf numFmtId="0" fontId="0" fillId="0" borderId="7" xfId="0" applyBorder="1"/>
    <xf numFmtId="0" fontId="0" fillId="0" borderId="10" xfId="0" applyBorder="1"/>
    <xf numFmtId="0" fontId="6" fillId="0" borderId="10" xfId="0" applyFont="1" applyBorder="1"/>
    <xf numFmtId="0" fontId="0" fillId="0" borderId="1" xfId="0" applyBorder="1"/>
    <xf numFmtId="3" fontId="0" fillId="0" borderId="0" xfId="0" applyNumberFormat="1"/>
    <xf numFmtId="44" fontId="2" fillId="0" borderId="11" xfId="0" applyNumberFormat="1" applyFont="1" applyBorder="1" applyAlignment="1">
      <alignment horizontal="center" wrapText="1"/>
    </xf>
    <xf numFmtId="44" fontId="2" fillId="0" borderId="11" xfId="0" applyNumberFormat="1" applyFont="1" applyBorder="1" applyAlignment="1">
      <alignment horizontal="center" vertical="center"/>
    </xf>
    <xf numFmtId="0" fontId="19" fillId="5" borderId="12" xfId="4" applyFont="1" applyFill="1" applyBorder="1" applyAlignment="1">
      <alignment horizontal="center" vertical="center"/>
    </xf>
    <xf numFmtId="0" fontId="19" fillId="5" borderId="1" xfId="4" applyFont="1" applyFill="1" applyBorder="1" applyAlignment="1">
      <alignment horizontal="center" vertical="center"/>
    </xf>
    <xf numFmtId="0" fontId="19" fillId="5" borderId="1" xfId="4" applyFont="1" applyFill="1" applyBorder="1" applyAlignment="1">
      <alignment horizontal="center" vertical="center" wrapText="1"/>
    </xf>
    <xf numFmtId="44" fontId="19" fillId="5" borderId="1" xfId="4" applyNumberFormat="1" applyFont="1" applyFill="1" applyBorder="1" applyAlignment="1">
      <alignment horizontal="center" vertical="center"/>
    </xf>
    <xf numFmtId="44" fontId="19" fillId="5" borderId="1" xfId="4" applyNumberFormat="1" applyFont="1" applyFill="1" applyBorder="1" applyAlignment="1">
      <alignment horizontal="center" vertical="center" wrapText="1"/>
    </xf>
    <xf numFmtId="0" fontId="12" fillId="0" borderId="1" xfId="4" applyFont="1" applyBorder="1" applyAlignment="1">
      <alignment horizontal="center" vertical="center"/>
    </xf>
    <xf numFmtId="0" fontId="12" fillId="0" borderId="2" xfId="4" applyFont="1" applyBorder="1" applyAlignment="1" applyProtection="1">
      <alignment horizontal="left" vertical="center"/>
      <protection locked="0"/>
    </xf>
    <xf numFmtId="165" fontId="12" fillId="0" borderId="1" xfId="4" applyNumberFormat="1" applyFont="1" applyBorder="1" applyAlignment="1">
      <alignment horizontal="right" vertical="center"/>
    </xf>
    <xf numFmtId="44" fontId="12" fillId="0" borderId="1" xfId="4" applyNumberFormat="1" applyFont="1" applyBorder="1" applyAlignment="1">
      <alignment horizontal="right" vertical="center"/>
    </xf>
    <xf numFmtId="0" fontId="12" fillId="0" borderId="2" xfId="4" applyFont="1" applyBorder="1" applyAlignment="1">
      <alignment horizontal="left" vertical="center"/>
    </xf>
    <xf numFmtId="44" fontId="20" fillId="2" borderId="1" xfId="4" applyNumberFormat="1" applyFont="1" applyFill="1" applyBorder="1" applyAlignment="1">
      <alignment horizontal="right" vertical="center"/>
    </xf>
    <xf numFmtId="165" fontId="12" fillId="0" borderId="1" xfId="2" applyNumberFormat="1" applyFont="1" applyBorder="1" applyAlignment="1">
      <alignment horizontal="right" vertical="center"/>
    </xf>
    <xf numFmtId="8" fontId="12" fillId="0" borderId="1" xfId="4" applyNumberFormat="1" applyFont="1" applyBorder="1" applyAlignment="1">
      <alignment horizontal="right" vertical="center"/>
    </xf>
    <xf numFmtId="0" fontId="12" fillId="0" borderId="14" xfId="4" applyFont="1" applyBorder="1" applyAlignment="1">
      <alignment horizontal="center" vertical="center"/>
    </xf>
    <xf numFmtId="0" fontId="12" fillId="0" borderId="0" xfId="4" applyFont="1" applyAlignment="1">
      <alignment horizontal="center" vertical="center"/>
    </xf>
    <xf numFmtId="0" fontId="12" fillId="0" borderId="0" xfId="4" applyFont="1" applyAlignment="1" applyProtection="1">
      <alignment horizontal="left" vertical="center"/>
      <protection locked="0"/>
    </xf>
    <xf numFmtId="0" fontId="14" fillId="0" borderId="0" xfId="4" applyFont="1" applyAlignment="1">
      <alignment horizontal="center" vertical="center" wrapText="1"/>
    </xf>
    <xf numFmtId="165" fontId="12" fillId="0" borderId="0" xfId="2" applyNumberFormat="1" applyFont="1" applyAlignment="1">
      <alignment horizontal="right" vertical="center"/>
    </xf>
    <xf numFmtId="8" fontId="14" fillId="0" borderId="0" xfId="4" applyNumberFormat="1" applyFont="1" applyAlignment="1">
      <alignment horizontal="center" vertical="center"/>
    </xf>
    <xf numFmtId="44" fontId="14" fillId="0" borderId="0" xfId="4" applyNumberFormat="1" applyFont="1" applyAlignment="1">
      <alignment horizontal="center" vertical="center" wrapText="1"/>
    </xf>
    <xf numFmtId="44" fontId="12" fillId="0" borderId="0" xfId="4" applyNumberFormat="1" applyFont="1" applyAlignment="1">
      <alignment horizontal="right" vertical="center"/>
    </xf>
    <xf numFmtId="49" fontId="4" fillId="0" borderId="0" xfId="4" applyNumberFormat="1" applyFont="1" applyAlignment="1">
      <alignment horizontal="right" vertical="center"/>
    </xf>
    <xf numFmtId="44" fontId="20" fillId="0" borderId="0" xfId="4" applyNumberFormat="1" applyFont="1" applyAlignment="1">
      <alignment horizontal="right" vertical="center"/>
    </xf>
    <xf numFmtId="44" fontId="12" fillId="0" borderId="0" xfId="4" applyNumberFormat="1" applyFont="1" applyAlignment="1">
      <alignment horizontal="center" vertical="center"/>
    </xf>
    <xf numFmtId="44" fontId="14" fillId="0" borderId="0" xfId="4" applyNumberFormat="1" applyFont="1" applyAlignment="1">
      <alignment horizontal="left" vertical="center"/>
    </xf>
    <xf numFmtId="44" fontId="3" fillId="0" borderId="0" xfId="4" applyNumberFormat="1" applyFont="1" applyAlignment="1">
      <alignment horizontal="center" vertical="center"/>
    </xf>
    <xf numFmtId="0" fontId="14" fillId="0" borderId="0" xfId="4" applyFont="1" applyAlignment="1">
      <alignment horizontal="left" vertical="center"/>
    </xf>
    <xf numFmtId="0" fontId="12" fillId="0" borderId="0" xfId="4" applyFont="1" applyAlignment="1">
      <alignment horizontal="left" vertical="center" wrapText="1"/>
    </xf>
    <xf numFmtId="8" fontId="12" fillId="0" borderId="0" xfId="4" applyNumberFormat="1" applyFont="1" applyAlignment="1">
      <alignment horizontal="center" vertical="center"/>
    </xf>
    <xf numFmtId="0" fontId="2" fillId="0" borderId="0" xfId="4" applyFont="1" applyAlignment="1">
      <alignment horizontal="center" vertical="center" wrapText="1"/>
    </xf>
    <xf numFmtId="0" fontId="2" fillId="0" borderId="0" xfId="4" applyFont="1" applyAlignment="1">
      <alignment vertical="center" wrapText="1"/>
    </xf>
    <xf numFmtId="164" fontId="2" fillId="0" borderId="0" xfId="4" applyNumberFormat="1" applyFont="1" applyAlignment="1">
      <alignment horizontal="center" vertical="center" wrapText="1"/>
    </xf>
    <xf numFmtId="164" fontId="13" fillId="0" borderId="0" xfId="4" applyNumberFormat="1" applyFont="1" applyAlignment="1">
      <alignment horizontal="center" vertical="center" wrapText="1"/>
    </xf>
    <xf numFmtId="44" fontId="13" fillId="0" borderId="0" xfId="4" applyNumberFormat="1" applyFont="1" applyAlignment="1">
      <alignment horizontal="center" vertical="center" wrapText="1"/>
    </xf>
    <xf numFmtId="49" fontId="3" fillId="0" borderId="0" xfId="4" applyNumberFormat="1" applyFont="1" applyAlignment="1">
      <alignment horizontal="center" vertical="center"/>
    </xf>
    <xf numFmtId="49" fontId="12" fillId="0" borderId="0" xfId="4" applyNumberFormat="1" applyFont="1" applyAlignment="1">
      <alignment horizontal="left" vertical="center"/>
    </xf>
    <xf numFmtId="0" fontId="12" fillId="0" borderId="2" xfId="4" applyFont="1" applyBorder="1" applyAlignment="1">
      <alignment horizontal="left" vertical="center" wrapText="1"/>
    </xf>
    <xf numFmtId="0" fontId="12" fillId="8" borderId="14" xfId="4" applyFont="1" applyFill="1" applyBorder="1" applyAlignment="1">
      <alignment horizontal="center" vertical="center"/>
    </xf>
    <xf numFmtId="0" fontId="12" fillId="8" borderId="2" xfId="4" applyFont="1" applyFill="1" applyBorder="1" applyAlignment="1">
      <alignment horizontal="left" vertical="center"/>
    </xf>
    <xf numFmtId="0" fontId="12" fillId="8" borderId="1" xfId="4" applyFont="1" applyFill="1" applyBorder="1" applyAlignment="1">
      <alignment horizontal="center" vertical="center"/>
    </xf>
    <xf numFmtId="165" fontId="12" fillId="8" borderId="1" xfId="2" applyNumberFormat="1" applyFont="1" applyFill="1" applyBorder="1" applyAlignment="1">
      <alignment horizontal="right" vertical="center"/>
    </xf>
    <xf numFmtId="8" fontId="12" fillId="8" borderId="1" xfId="4" applyNumberFormat="1" applyFont="1" applyFill="1" applyBorder="1" applyAlignment="1">
      <alignment horizontal="right" vertical="center"/>
    </xf>
    <xf numFmtId="44" fontId="12" fillId="8" borderId="1" xfId="4" applyNumberFormat="1" applyFont="1" applyFill="1" applyBorder="1" applyAlignment="1">
      <alignment horizontal="right" vertical="center"/>
    </xf>
    <xf numFmtId="0" fontId="0" fillId="0" borderId="3" xfId="0" applyBorder="1"/>
    <xf numFmtId="44" fontId="19" fillId="0" borderId="2" xfId="5" applyFont="1" applyBorder="1" applyAlignment="1">
      <alignment vertical="center"/>
    </xf>
    <xf numFmtId="44" fontId="29" fillId="0" borderId="1" xfId="4" applyNumberFormat="1" applyFont="1" applyBorder="1" applyAlignment="1">
      <alignment horizontal="right" vertical="center"/>
    </xf>
    <xf numFmtId="0" fontId="16" fillId="3" borderId="12" xfId="4" applyFont="1" applyFill="1" applyBorder="1" applyAlignment="1">
      <alignment horizontal="left" vertical="center"/>
    </xf>
    <xf numFmtId="0" fontId="17" fillId="3" borderId="12" xfId="4" applyFont="1" applyFill="1" applyBorder="1" applyAlignment="1">
      <alignment horizontal="left" vertical="center"/>
    </xf>
    <xf numFmtId="49" fontId="4" fillId="2" borderId="14" xfId="4" applyNumberFormat="1" applyFont="1" applyFill="1" applyBorder="1" applyAlignment="1">
      <alignment horizontal="right" vertical="center"/>
    </xf>
    <xf numFmtId="49" fontId="4" fillId="2" borderId="1" xfId="4" applyNumberFormat="1" applyFont="1" applyFill="1" applyBorder="1" applyAlignment="1">
      <alignment horizontal="right" vertical="center"/>
    </xf>
    <xf numFmtId="0" fontId="2" fillId="0" borderId="5" xfId="0" applyFont="1" applyBorder="1" applyAlignment="1">
      <alignment horizontal="left"/>
    </xf>
    <xf numFmtId="0" fontId="2" fillId="0" borderId="6" xfId="0" applyFont="1" applyBorder="1" applyAlignment="1">
      <alignment horizontal="left"/>
    </xf>
    <xf numFmtId="0" fontId="22" fillId="0" borderId="8" xfId="0" applyFont="1" applyBorder="1" applyAlignment="1">
      <alignment horizontal="center" wrapText="1"/>
    </xf>
    <xf numFmtId="0" fontId="8" fillId="0" borderId="8" xfId="0" applyFont="1" applyBorder="1" applyAlignment="1">
      <alignment horizontal="center" wrapText="1"/>
    </xf>
    <xf numFmtId="0" fontId="8" fillId="0" borderId="9" xfId="0" applyFont="1" applyBorder="1" applyAlignment="1">
      <alignment horizontal="center" wrapText="1"/>
    </xf>
    <xf numFmtId="0" fontId="8" fillId="0" borderId="0" xfId="0" applyFont="1" applyAlignment="1">
      <alignment horizontal="center" wrapText="1"/>
    </xf>
    <xf numFmtId="0" fontId="8" fillId="0" borderId="11" xfId="0" applyFont="1" applyBorder="1" applyAlignment="1">
      <alignment horizontal="center" wrapText="1"/>
    </xf>
    <xf numFmtId="0" fontId="6" fillId="0" borderId="5" xfId="0" applyFont="1" applyBorder="1" applyAlignment="1">
      <alignment horizontal="left"/>
    </xf>
    <xf numFmtId="0" fontId="6" fillId="0" borderId="6" xfId="0" applyFont="1" applyBorder="1" applyAlignment="1">
      <alignment horizontal="left"/>
    </xf>
    <xf numFmtId="0" fontId="10" fillId="0" borderId="10" xfId="0" applyFont="1" applyBorder="1" applyAlignment="1">
      <alignment horizontal="left" vertical="center" wrapText="1"/>
    </xf>
    <xf numFmtId="0" fontId="10" fillId="0" borderId="0" xfId="0" applyFont="1" applyAlignment="1">
      <alignment horizontal="left" vertical="center" wrapText="1"/>
    </xf>
    <xf numFmtId="0" fontId="10" fillId="0" borderId="11" xfId="0" applyFont="1" applyBorder="1" applyAlignment="1">
      <alignment horizontal="left" vertical="center" wrapText="1"/>
    </xf>
    <xf numFmtId="0" fontId="23" fillId="0" borderId="10" xfId="0" applyFont="1" applyBorder="1" applyAlignment="1">
      <alignment horizontal="left" vertical="top" wrapText="1"/>
    </xf>
    <xf numFmtId="0" fontId="23" fillId="0" borderId="0" xfId="0" applyFont="1" applyAlignment="1">
      <alignment horizontal="left" vertical="top" wrapText="1"/>
    </xf>
    <xf numFmtId="0" fontId="23" fillId="0" borderId="11" xfId="0" applyFont="1" applyBorder="1" applyAlignment="1">
      <alignment horizontal="left" vertical="top" wrapText="1"/>
    </xf>
    <xf numFmtId="0" fontId="23" fillId="0" borderId="4" xfId="0" applyFont="1" applyBorder="1" applyAlignment="1">
      <alignment horizontal="left" vertical="top" wrapText="1"/>
    </xf>
    <xf numFmtId="0" fontId="23" fillId="0" borderId="5" xfId="0" applyFont="1" applyBorder="1" applyAlignment="1">
      <alignment horizontal="left" vertical="top" wrapText="1"/>
    </xf>
    <xf numFmtId="0" fontId="23" fillId="0" borderId="6" xfId="0" applyFont="1" applyBorder="1" applyAlignment="1">
      <alignment horizontal="left" vertical="top" wrapText="1"/>
    </xf>
    <xf numFmtId="0" fontId="18" fillId="4" borderId="1" xfId="4" applyFont="1" applyFill="1" applyBorder="1" applyAlignment="1">
      <alignment horizontal="center" vertical="center" wrapText="1"/>
    </xf>
    <xf numFmtId="0" fontId="18" fillId="4" borderId="1" xfId="4" applyFont="1" applyFill="1" applyBorder="1" applyAlignment="1">
      <alignment horizontal="center" vertical="center"/>
    </xf>
    <xf numFmtId="0" fontId="21" fillId="6" borderId="1" xfId="0" applyFont="1" applyFill="1" applyBorder="1" applyAlignment="1">
      <alignment horizontal="left" vertical="center" wrapText="1"/>
    </xf>
    <xf numFmtId="44" fontId="4" fillId="0" borderId="0" xfId="4" applyNumberFormat="1" applyFont="1" applyAlignment="1">
      <alignment horizontal="right" vertical="center"/>
    </xf>
    <xf numFmtId="49" fontId="26" fillId="0" borderId="0" xfId="4" applyNumberFormat="1" applyFont="1" applyAlignment="1">
      <alignment horizontal="left" vertical="center"/>
    </xf>
    <xf numFmtId="0" fontId="13" fillId="7" borderId="3" xfId="0" applyFont="1" applyFill="1" applyBorder="1" applyAlignment="1">
      <alignment horizontal="right" vertical="center" wrapText="1"/>
    </xf>
    <xf numFmtId="0" fontId="13" fillId="7" borderId="13" xfId="0" applyFont="1" applyFill="1" applyBorder="1" applyAlignment="1">
      <alignment horizontal="right" vertical="center" wrapText="1"/>
    </xf>
    <xf numFmtId="0" fontId="13" fillId="7" borderId="2" xfId="0" applyFont="1" applyFill="1" applyBorder="1" applyAlignment="1">
      <alignment horizontal="right" vertical="center" wrapText="1"/>
    </xf>
    <xf numFmtId="164" fontId="13" fillId="7" borderId="1" xfId="0" applyNumberFormat="1"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0" borderId="12" xfId="0" applyFont="1" applyBorder="1" applyAlignment="1">
      <alignment horizontal="left" vertical="center" wrapText="1"/>
    </xf>
    <xf numFmtId="0" fontId="28" fillId="0" borderId="4" xfId="0" applyFont="1" applyBorder="1"/>
    <xf numFmtId="0" fontId="28" fillId="0" borderId="5" xfId="0" applyFont="1" applyBorder="1"/>
    <xf numFmtId="0" fontId="28" fillId="0" borderId="6" xfId="0" applyFont="1" applyBorder="1"/>
    <xf numFmtId="0" fontId="27" fillId="0" borderId="13" xfId="0" applyFont="1" applyBorder="1" applyAlignment="1">
      <alignment horizontal="center" vertical="top"/>
    </xf>
    <xf numFmtId="0" fontId="27" fillId="0" borderId="2" xfId="0" applyFont="1" applyBorder="1" applyAlignment="1">
      <alignment horizontal="center" vertical="top"/>
    </xf>
    <xf numFmtId="49" fontId="13" fillId="7" borderId="14" xfId="4" applyNumberFormat="1" applyFont="1" applyFill="1" applyBorder="1" applyAlignment="1">
      <alignment horizontal="right" vertical="center"/>
    </xf>
    <xf numFmtId="49" fontId="13" fillId="7" borderId="1" xfId="4" applyNumberFormat="1" applyFont="1" applyFill="1" applyBorder="1" applyAlignment="1">
      <alignment horizontal="right" vertical="center"/>
    </xf>
    <xf numFmtId="164" fontId="4" fillId="0" borderId="0" xfId="4" applyNumberFormat="1" applyFont="1" applyAlignment="1">
      <alignment horizontal="right" vertical="center" wrapText="1"/>
    </xf>
    <xf numFmtId="0" fontId="21" fillId="0" borderId="0" xfId="4" applyFont="1" applyAlignment="1">
      <alignment horizontal="left" vertical="center" wrapText="1"/>
    </xf>
    <xf numFmtId="0" fontId="13" fillId="0" borderId="0" xfId="4" applyFont="1" applyAlignment="1">
      <alignment horizontal="right" vertical="center" wrapText="1"/>
    </xf>
    <xf numFmtId="0" fontId="11" fillId="0" borderId="0" xfId="4" applyFont="1" applyAlignment="1">
      <alignment horizontal="left" vertical="center" wrapText="1"/>
    </xf>
  </cellXfs>
  <cellStyles count="6">
    <cellStyle name="Currency" xfId="5" builtinId="4"/>
    <cellStyle name="Normal" xfId="0" builtinId="0"/>
    <cellStyle name="Normal 2" xfId="1" xr:uid="{00000000-0005-0000-0000-000001000000}"/>
    <cellStyle name="Normal 2 3" xfId="2" xr:uid="{00000000-0005-0000-0000-000002000000}"/>
    <cellStyle name="Normal 2 4" xfId="3" xr:uid="{00000000-0005-0000-0000-000003000000}"/>
    <cellStyle name="Normal 26" xfId="4" xr:uid="{B4313C52-C25B-4626-958C-C6BE4658031B}"/>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1849755</xdr:colOff>
      <xdr:row>4</xdr:row>
      <xdr:rowOff>228600</xdr:rowOff>
    </xdr:to>
    <xdr:pic>
      <xdr:nvPicPr>
        <xdr:cNvPr id="2" name="Picture 1" descr="LEELOGOB">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30691" y="31749"/>
          <a:ext cx="3200400" cy="101600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V69"/>
  <sheetViews>
    <sheetView tabSelected="1" topLeftCell="A28" zoomScale="80" zoomScaleNormal="80" workbookViewId="0">
      <selection activeCell="A43" sqref="A43:E43"/>
    </sheetView>
  </sheetViews>
  <sheetFormatPr defaultColWidth="9.140625" defaultRowHeight="15"/>
  <cols>
    <col min="1" max="1" width="20.42578125" style="1" customWidth="1"/>
    <col min="2" max="2" width="95" style="1" customWidth="1"/>
    <col min="3" max="3" width="18.140625" style="1" customWidth="1"/>
    <col min="4" max="4" width="17.85546875" style="1" customWidth="1"/>
    <col min="5" max="5" width="29.140625" style="4" customWidth="1"/>
    <col min="6" max="6" width="26.85546875" style="5" bestFit="1" customWidth="1"/>
  </cols>
  <sheetData>
    <row r="1" spans="1:6" ht="12.75">
      <c r="A1" s="11"/>
      <c r="B1" s="70" t="s">
        <v>44</v>
      </c>
      <c r="C1" s="71"/>
      <c r="D1" s="71"/>
      <c r="E1" s="71"/>
      <c r="F1" s="72"/>
    </row>
    <row r="2" spans="1:6" ht="12.75">
      <c r="A2" s="12"/>
      <c r="B2" s="73"/>
      <c r="C2" s="73"/>
      <c r="D2" s="73"/>
      <c r="E2" s="73"/>
      <c r="F2" s="74"/>
    </row>
    <row r="3" spans="1:6" s="2" customFormat="1" ht="24.95" customHeight="1">
      <c r="A3" s="12"/>
      <c r="B3" s="73"/>
      <c r="C3" s="73"/>
      <c r="D3" s="73"/>
      <c r="E3" s="73"/>
      <c r="F3" s="74"/>
    </row>
    <row r="4" spans="1:6" ht="12.75">
      <c r="A4" s="12"/>
      <c r="B4" s="73"/>
      <c r="C4" s="73"/>
      <c r="D4" s="73"/>
      <c r="E4" s="73"/>
      <c r="F4" s="74"/>
    </row>
    <row r="5" spans="1:6" ht="20.25">
      <c r="A5" s="12"/>
      <c r="B5" s="6"/>
      <c r="C5" s="6"/>
      <c r="D5" s="6"/>
      <c r="E5" s="7"/>
      <c r="F5" s="16"/>
    </row>
    <row r="6" spans="1:6" ht="12.75">
      <c r="A6" s="12"/>
      <c r="B6"/>
      <c r="C6"/>
      <c r="D6" s="8"/>
      <c r="E6" s="3"/>
      <c r="F6" s="17"/>
    </row>
    <row r="7" spans="1:6" ht="29.25" customHeight="1">
      <c r="A7" s="13" t="s">
        <v>0</v>
      </c>
      <c r="B7" s="68"/>
      <c r="C7" s="68"/>
      <c r="D7" s="68"/>
      <c r="E7" s="68"/>
      <c r="F7" s="69"/>
    </row>
    <row r="8" spans="1:6" ht="12.75">
      <c r="A8" s="12"/>
      <c r="B8"/>
      <c r="C8"/>
      <c r="D8" s="8"/>
      <c r="E8" s="3"/>
      <c r="F8" s="17"/>
    </row>
    <row r="9" spans="1:6" ht="12.75">
      <c r="A9" s="13" t="s">
        <v>1</v>
      </c>
      <c r="B9" s="75" t="s">
        <v>45</v>
      </c>
      <c r="C9" s="75"/>
      <c r="D9" s="75"/>
      <c r="E9" s="75"/>
      <c r="F9" s="76"/>
    </row>
    <row r="10" spans="1:6" ht="12.75">
      <c r="A10" s="12"/>
      <c r="B10"/>
      <c r="C10"/>
      <c r="D10" s="8"/>
      <c r="E10" s="3"/>
      <c r="F10" s="17"/>
    </row>
    <row r="11" spans="1:6" ht="18" customHeight="1">
      <c r="A11" s="77" t="s">
        <v>2</v>
      </c>
      <c r="B11" s="78"/>
      <c r="C11" s="78"/>
      <c r="D11" s="78"/>
      <c r="E11" s="78"/>
      <c r="F11" s="79"/>
    </row>
    <row r="12" spans="1:6" ht="12.75">
      <c r="A12" s="80" t="s">
        <v>3</v>
      </c>
      <c r="B12" s="81"/>
      <c r="C12" s="81"/>
      <c r="D12" s="81"/>
      <c r="E12" s="81"/>
      <c r="F12" s="82"/>
    </row>
    <row r="13" spans="1:6" ht="12.75">
      <c r="A13" s="80"/>
      <c r="B13" s="81"/>
      <c r="C13" s="81"/>
      <c r="D13" s="81"/>
      <c r="E13" s="81"/>
      <c r="F13" s="82"/>
    </row>
    <row r="14" spans="1:6" ht="12.75">
      <c r="A14" s="80"/>
      <c r="B14" s="81"/>
      <c r="C14" s="81"/>
      <c r="D14" s="81"/>
      <c r="E14" s="81"/>
      <c r="F14" s="82"/>
    </row>
    <row r="15" spans="1:6" ht="143.25" customHeight="1">
      <c r="A15" s="83"/>
      <c r="B15" s="84"/>
      <c r="C15" s="84"/>
      <c r="D15" s="84"/>
      <c r="E15" s="84"/>
      <c r="F15" s="85"/>
    </row>
    <row r="16" spans="1:6" s="10" customFormat="1" ht="32.25" customHeight="1">
      <c r="A16" s="86" t="s">
        <v>13</v>
      </c>
      <c r="B16" s="87"/>
      <c r="C16" s="87"/>
      <c r="D16" s="87"/>
      <c r="E16" s="87"/>
      <c r="F16" s="87"/>
    </row>
    <row r="17" spans="1:11" ht="36.75" customHeight="1">
      <c r="A17" s="64" t="s">
        <v>11</v>
      </c>
      <c r="B17" s="65"/>
      <c r="C17" s="65"/>
      <c r="D17" s="65"/>
      <c r="E17" s="65"/>
      <c r="F17" s="65"/>
    </row>
    <row r="18" spans="1:11" s="9" customFormat="1" ht="42" customHeight="1">
      <c r="A18" s="18" t="s">
        <v>4</v>
      </c>
      <c r="B18" s="19" t="s">
        <v>5</v>
      </c>
      <c r="C18" s="20" t="s">
        <v>6</v>
      </c>
      <c r="D18" s="20" t="s">
        <v>7</v>
      </c>
      <c r="E18" s="21" t="s">
        <v>8</v>
      </c>
      <c r="F18" s="22" t="s">
        <v>9</v>
      </c>
    </row>
    <row r="19" spans="1:11" ht="25.7" customHeight="1">
      <c r="A19" s="23">
        <v>1</v>
      </c>
      <c r="B19" s="24" t="s">
        <v>14</v>
      </c>
      <c r="C19" s="23" t="s">
        <v>10</v>
      </c>
      <c r="D19" s="25">
        <v>1</v>
      </c>
      <c r="E19" s="30"/>
      <c r="F19" s="26">
        <f>D19*E19</f>
        <v>0</v>
      </c>
    </row>
    <row r="20" spans="1:11" ht="20.100000000000001" customHeight="1">
      <c r="A20" s="66" t="s">
        <v>12</v>
      </c>
      <c r="B20" s="67"/>
      <c r="C20" s="67"/>
      <c r="D20" s="67"/>
      <c r="E20" s="67"/>
      <c r="F20" s="28">
        <f>SUM(F19:F19)</f>
        <v>0</v>
      </c>
    </row>
    <row r="21" spans="1:11" ht="20.100000000000001" customHeight="1">
      <c r="A21" s="64" t="s">
        <v>15</v>
      </c>
      <c r="B21" s="65"/>
      <c r="C21" s="65"/>
      <c r="D21" s="65"/>
      <c r="E21" s="65"/>
      <c r="F21" s="65"/>
    </row>
    <row r="22" spans="1:11" ht="35.450000000000003" customHeight="1">
      <c r="A22" s="18" t="s">
        <v>4</v>
      </c>
      <c r="B22" s="19" t="s">
        <v>5</v>
      </c>
      <c r="C22" s="20" t="s">
        <v>6</v>
      </c>
      <c r="D22" s="20" t="s">
        <v>7</v>
      </c>
      <c r="E22" s="21" t="s">
        <v>8</v>
      </c>
      <c r="F22" s="22" t="s">
        <v>9</v>
      </c>
    </row>
    <row r="23" spans="1:11" ht="24" customHeight="1">
      <c r="A23" s="23" t="s">
        <v>17</v>
      </c>
      <c r="B23" s="27" t="s">
        <v>16</v>
      </c>
      <c r="C23" s="23" t="s">
        <v>10</v>
      </c>
      <c r="D23" s="29">
        <v>1</v>
      </c>
      <c r="E23" s="30"/>
      <c r="F23" s="26">
        <f>D23*E23</f>
        <v>0</v>
      </c>
    </row>
    <row r="24" spans="1:11" ht="24" customHeight="1">
      <c r="A24" s="31" t="s">
        <v>18</v>
      </c>
      <c r="B24" s="27" t="s">
        <v>32</v>
      </c>
      <c r="C24" s="23" t="s">
        <v>10</v>
      </c>
      <c r="D24" s="29">
        <v>1</v>
      </c>
      <c r="E24" s="30"/>
      <c r="F24" s="26">
        <f>D24*E24</f>
        <v>0</v>
      </c>
    </row>
    <row r="25" spans="1:11" ht="20.100000000000001" customHeight="1">
      <c r="A25" s="66" t="s">
        <v>19</v>
      </c>
      <c r="B25" s="67"/>
      <c r="C25" s="67"/>
      <c r="D25" s="67"/>
      <c r="E25" s="67"/>
      <c r="F25" s="28">
        <f>SUM(F23,F24)</f>
        <v>0</v>
      </c>
    </row>
    <row r="26" spans="1:11" ht="20.100000000000001" customHeight="1">
      <c r="A26" s="64" t="s">
        <v>20</v>
      </c>
      <c r="B26" s="65"/>
      <c r="C26" s="65"/>
      <c r="D26" s="65"/>
      <c r="E26" s="65"/>
      <c r="F26" s="65"/>
    </row>
    <row r="27" spans="1:11" ht="36">
      <c r="A27" s="18" t="s">
        <v>4</v>
      </c>
      <c r="B27" s="19" t="s">
        <v>5</v>
      </c>
      <c r="C27" s="20" t="s">
        <v>6</v>
      </c>
      <c r="D27" s="20" t="s">
        <v>7</v>
      </c>
      <c r="E27" s="21" t="s">
        <v>8</v>
      </c>
      <c r="F27" s="22" t="s">
        <v>9</v>
      </c>
    </row>
    <row r="28" spans="1:11" ht="27.6" customHeight="1">
      <c r="A28" s="23">
        <v>3</v>
      </c>
      <c r="B28" s="27" t="s">
        <v>31</v>
      </c>
      <c r="C28" s="23" t="s">
        <v>10</v>
      </c>
      <c r="D28" s="29">
        <v>1</v>
      </c>
      <c r="E28" s="30"/>
      <c r="F28" s="26">
        <f>D28*E28</f>
        <v>0</v>
      </c>
    </row>
    <row r="29" spans="1:11" ht="20.100000000000001" customHeight="1">
      <c r="A29" s="66" t="s">
        <v>21</v>
      </c>
      <c r="B29" s="67"/>
      <c r="C29" s="67"/>
      <c r="D29" s="67"/>
      <c r="E29" s="67"/>
      <c r="F29" s="28">
        <f>SUM(F28)</f>
        <v>0</v>
      </c>
    </row>
    <row r="30" spans="1:11" ht="20.100000000000001" customHeight="1">
      <c r="A30" s="64" t="s">
        <v>22</v>
      </c>
      <c r="B30" s="65"/>
      <c r="C30" s="65"/>
      <c r="D30" s="65"/>
      <c r="E30" s="65"/>
      <c r="F30" s="65"/>
    </row>
    <row r="31" spans="1:11" ht="36">
      <c r="A31" s="18" t="s">
        <v>4</v>
      </c>
      <c r="B31" s="19" t="s">
        <v>5</v>
      </c>
      <c r="C31" s="20" t="s">
        <v>6</v>
      </c>
      <c r="D31" s="20" t="s">
        <v>7</v>
      </c>
      <c r="E31" s="21" t="s">
        <v>8</v>
      </c>
      <c r="F31" s="22" t="s">
        <v>9</v>
      </c>
      <c r="K31" s="15"/>
    </row>
    <row r="32" spans="1:11" ht="29.45" customHeight="1">
      <c r="A32" s="23">
        <v>4</v>
      </c>
      <c r="B32" s="27" t="s">
        <v>22</v>
      </c>
      <c r="C32" s="23" t="s">
        <v>10</v>
      </c>
      <c r="D32" s="29">
        <v>1</v>
      </c>
      <c r="E32" s="30"/>
      <c r="F32" s="26">
        <f>D32*E32</f>
        <v>0</v>
      </c>
    </row>
    <row r="33" spans="1:6" ht="20.100000000000001" customHeight="1">
      <c r="A33" s="66" t="s">
        <v>29</v>
      </c>
      <c r="B33" s="67"/>
      <c r="C33" s="67"/>
      <c r="D33" s="67"/>
      <c r="E33" s="67"/>
      <c r="F33" s="28">
        <f>SUM(F32)</f>
        <v>0</v>
      </c>
    </row>
    <row r="34" spans="1:6" ht="20.100000000000001" customHeight="1">
      <c r="A34" s="64" t="s">
        <v>23</v>
      </c>
      <c r="B34" s="65"/>
      <c r="C34" s="65"/>
      <c r="D34" s="65"/>
      <c r="E34" s="65"/>
      <c r="F34" s="65"/>
    </row>
    <row r="35" spans="1:6" ht="36">
      <c r="A35" s="18" t="s">
        <v>4</v>
      </c>
      <c r="B35" s="19" t="s">
        <v>5</v>
      </c>
      <c r="C35" s="20" t="s">
        <v>6</v>
      </c>
      <c r="D35" s="20" t="s">
        <v>7</v>
      </c>
      <c r="E35" s="21" t="s">
        <v>8</v>
      </c>
      <c r="F35" s="22" t="s">
        <v>9</v>
      </c>
    </row>
    <row r="36" spans="1:6" ht="26.45" customHeight="1">
      <c r="A36" s="23" t="s">
        <v>24</v>
      </c>
      <c r="B36" s="27" t="s">
        <v>25</v>
      </c>
      <c r="C36" s="23" t="s">
        <v>10</v>
      </c>
      <c r="D36" s="29">
        <v>1</v>
      </c>
      <c r="E36" s="30"/>
      <c r="F36" s="26">
        <f>D36*E36</f>
        <v>0</v>
      </c>
    </row>
    <row r="37" spans="1:6" ht="36">
      <c r="A37" s="31" t="s">
        <v>26</v>
      </c>
      <c r="B37" s="54" t="s">
        <v>33</v>
      </c>
      <c r="C37" s="23" t="s">
        <v>10</v>
      </c>
      <c r="D37" s="29">
        <v>1</v>
      </c>
      <c r="E37" s="30"/>
      <c r="F37" s="26">
        <f t="shared" ref="F37:F38" si="0">D37*E37</f>
        <v>0</v>
      </c>
    </row>
    <row r="38" spans="1:6" ht="26.45" customHeight="1">
      <c r="A38" s="31" t="s">
        <v>27</v>
      </c>
      <c r="B38" s="27" t="s">
        <v>28</v>
      </c>
      <c r="C38" s="23" t="s">
        <v>10</v>
      </c>
      <c r="D38" s="29">
        <v>1</v>
      </c>
      <c r="E38" s="30"/>
      <c r="F38" s="26">
        <f t="shared" si="0"/>
        <v>0</v>
      </c>
    </row>
    <row r="39" spans="1:6" ht="20.100000000000001" customHeight="1">
      <c r="A39" s="66" t="s">
        <v>30</v>
      </c>
      <c r="B39" s="67"/>
      <c r="C39" s="67"/>
      <c r="D39" s="67"/>
      <c r="E39" s="67"/>
      <c r="F39" s="28">
        <f>SUM(F36,F37,F38)</f>
        <v>0</v>
      </c>
    </row>
    <row r="40" spans="1:6" ht="35.25" customHeight="1">
      <c r="A40" s="18" t="s">
        <v>4</v>
      </c>
      <c r="B40" s="19" t="s">
        <v>5</v>
      </c>
      <c r="C40" s="20" t="s">
        <v>6</v>
      </c>
      <c r="D40" s="20" t="s">
        <v>7</v>
      </c>
      <c r="E40" s="21" t="s">
        <v>8</v>
      </c>
      <c r="F40" s="22" t="s">
        <v>9</v>
      </c>
    </row>
    <row r="41" spans="1:6" ht="20.100000000000001" customHeight="1">
      <c r="A41" s="64" t="s">
        <v>34</v>
      </c>
      <c r="B41" s="65"/>
      <c r="C41" s="65"/>
      <c r="D41" s="65"/>
      <c r="E41" s="65"/>
      <c r="F41" s="65"/>
    </row>
    <row r="42" spans="1:6" ht="19.5" customHeight="1">
      <c r="A42" s="31">
        <v>6</v>
      </c>
      <c r="B42" s="27" t="s">
        <v>35</v>
      </c>
      <c r="C42" s="23" t="s">
        <v>10</v>
      </c>
      <c r="D42" s="29">
        <v>1</v>
      </c>
      <c r="E42" s="30"/>
      <c r="F42" s="26">
        <f t="shared" ref="F42" si="1">D42*E42</f>
        <v>0</v>
      </c>
    </row>
    <row r="43" spans="1:6" ht="19.5" customHeight="1">
      <c r="A43" s="66" t="s">
        <v>40</v>
      </c>
      <c r="B43" s="67"/>
      <c r="C43" s="67"/>
      <c r="D43" s="67"/>
      <c r="E43" s="67"/>
      <c r="F43" s="28">
        <f>SUM(F42)</f>
        <v>0</v>
      </c>
    </row>
    <row r="44" spans="1:6" ht="33" customHeight="1">
      <c r="A44" s="102" t="s">
        <v>42</v>
      </c>
      <c r="B44" s="103"/>
      <c r="C44" s="103"/>
      <c r="D44" s="103"/>
      <c r="E44" s="103"/>
      <c r="F44" s="62">
        <f>SUM(F20,F25,F29,F33,F39,F43)</f>
        <v>0</v>
      </c>
    </row>
    <row r="45" spans="1:6" ht="18" customHeight="1">
      <c r="A45" s="55"/>
      <c r="B45" s="56"/>
      <c r="C45" s="57"/>
      <c r="D45" s="58"/>
      <c r="E45" s="59"/>
      <c r="F45" s="60"/>
    </row>
    <row r="46" spans="1:6" ht="20.100000000000001" customHeight="1">
      <c r="A46" s="64" t="s">
        <v>41</v>
      </c>
      <c r="B46" s="65"/>
      <c r="C46" s="65"/>
      <c r="D46" s="65"/>
      <c r="E46" s="65"/>
      <c r="F46" s="65"/>
    </row>
    <row r="47" spans="1:6" ht="20.100000000000001" customHeight="1">
      <c r="A47" s="31">
        <v>7</v>
      </c>
      <c r="B47" s="27" t="s">
        <v>43</v>
      </c>
      <c r="C47" s="23" t="s">
        <v>10</v>
      </c>
      <c r="D47" s="29">
        <v>1</v>
      </c>
      <c r="E47" s="30"/>
      <c r="F47" s="63">
        <f>D47*E47</f>
        <v>0</v>
      </c>
    </row>
    <row r="48" spans="1:6" ht="22.9" customHeight="1">
      <c r="A48" s="55"/>
      <c r="B48" s="56"/>
      <c r="C48" s="57"/>
      <c r="D48" s="58"/>
      <c r="E48" s="59"/>
      <c r="F48" s="60"/>
    </row>
    <row r="49" spans="1:126" ht="42" customHeight="1">
      <c r="A49" s="88" t="s">
        <v>39</v>
      </c>
      <c r="B49" s="88"/>
      <c r="C49" s="88"/>
      <c r="D49" s="88"/>
      <c r="E49" s="88"/>
      <c r="F49" s="88"/>
    </row>
    <row r="50" spans="1:126" s="14" customFormat="1" ht="27" customHeight="1">
      <c r="A50" s="91" t="s">
        <v>46</v>
      </c>
      <c r="B50" s="92"/>
      <c r="C50" s="92"/>
      <c r="D50" s="93"/>
      <c r="E50" s="94">
        <f>F44-F47</f>
        <v>0</v>
      </c>
      <c r="F50" s="95"/>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row>
    <row r="51" spans="1:126" s="14" customFormat="1" ht="36" customHeight="1">
      <c r="A51" s="96" t="s">
        <v>36</v>
      </c>
      <c r="B51" s="96"/>
      <c r="C51" s="96"/>
      <c r="D51" s="96"/>
      <c r="E51" s="96"/>
      <c r="F51" s="96"/>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row>
    <row r="52" spans="1:126" s="14" customFormat="1" ht="42" customHeight="1">
      <c r="A52" s="97" t="s">
        <v>37</v>
      </c>
      <c r="B52" s="98"/>
      <c r="C52" s="98"/>
      <c r="D52" s="98"/>
      <c r="E52" s="98"/>
      <c r="F52" s="99"/>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row>
    <row r="53" spans="1:126" s="14" customFormat="1" ht="21.75" customHeight="1">
      <c r="A53" s="61"/>
      <c r="B53" s="100" t="s">
        <v>38</v>
      </c>
      <c r="C53" s="100"/>
      <c r="D53" s="100"/>
      <c r="E53" s="100"/>
      <c r="F53" s="101"/>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row>
    <row r="54" spans="1:126" ht="42.75" customHeight="1">
      <c r="A54" s="32"/>
      <c r="B54" s="33"/>
      <c r="C54" s="34"/>
      <c r="D54" s="35"/>
      <c r="E54" s="36"/>
      <c r="F54" s="37"/>
    </row>
    <row r="55" spans="1:126" ht="20.100000000000001" customHeight="1">
      <c r="A55" s="32"/>
      <c r="B55" s="33"/>
      <c r="C55" s="34"/>
      <c r="D55" s="35"/>
      <c r="E55" s="36"/>
      <c r="F55" s="37"/>
    </row>
    <row r="56" spans="1:126" ht="26.45" customHeight="1">
      <c r="A56" s="89"/>
      <c r="B56" s="89"/>
      <c r="C56" s="89"/>
      <c r="D56" s="89"/>
      <c r="E56" s="89"/>
      <c r="F56" s="38"/>
    </row>
    <row r="57" spans="1:126" ht="26.45" customHeight="1">
      <c r="A57" s="90"/>
      <c r="B57" s="90"/>
      <c r="C57" s="39"/>
      <c r="D57" s="39"/>
      <c r="E57" s="39"/>
      <c r="F57" s="40"/>
    </row>
    <row r="58" spans="1:126" ht="26.45" customHeight="1">
      <c r="A58" s="41"/>
      <c r="B58" s="42"/>
      <c r="C58" s="43"/>
      <c r="D58" s="35"/>
      <c r="E58" s="36"/>
      <c r="F58" s="37"/>
    </row>
    <row r="59" spans="1:126" ht="26.45" customHeight="1">
      <c r="A59" s="32"/>
      <c r="B59" s="44"/>
      <c r="C59" s="34"/>
      <c r="D59" s="35"/>
      <c r="E59" s="36"/>
      <c r="F59" s="37"/>
    </row>
    <row r="60" spans="1:126" ht="30.6" customHeight="1">
      <c r="A60" s="32"/>
      <c r="B60" s="44"/>
      <c r="C60" s="34"/>
      <c r="D60" s="35"/>
      <c r="E60" s="36"/>
      <c r="F60" s="37"/>
    </row>
    <row r="61" spans="1:126" ht="20.100000000000001" customHeight="1">
      <c r="A61" s="32"/>
      <c r="B61" s="45"/>
      <c r="C61" s="32"/>
      <c r="D61" s="35"/>
      <c r="E61" s="46"/>
      <c r="F61" s="37"/>
    </row>
    <row r="62" spans="1:126" ht="20.100000000000001" customHeight="1">
      <c r="A62" s="89"/>
      <c r="B62" s="89"/>
      <c r="C62" s="89"/>
      <c r="D62" s="89"/>
      <c r="E62" s="89"/>
      <c r="F62" s="38"/>
    </row>
    <row r="63" spans="1:126" ht="30.6" customHeight="1">
      <c r="A63" s="47"/>
      <c r="B63" s="48"/>
      <c r="C63" s="47"/>
      <c r="D63" s="47"/>
      <c r="E63" s="49"/>
      <c r="F63" s="49"/>
    </row>
    <row r="64" spans="1:126" ht="33.6" customHeight="1">
      <c r="A64" s="105"/>
      <c r="B64" s="105"/>
      <c r="C64" s="105"/>
      <c r="D64" s="105"/>
      <c r="E64" s="105"/>
      <c r="F64" s="105"/>
    </row>
    <row r="65" spans="1:6" ht="25.35" customHeight="1">
      <c r="A65" s="106"/>
      <c r="B65" s="106"/>
      <c r="C65" s="106"/>
      <c r="D65" s="106"/>
      <c r="E65" s="50"/>
      <c r="F65" s="51"/>
    </row>
    <row r="66" spans="1:6" ht="25.35" customHeight="1">
      <c r="A66" s="107"/>
      <c r="B66" s="107"/>
      <c r="C66" s="107"/>
      <c r="D66" s="107"/>
      <c r="E66" s="107"/>
      <c r="F66" s="107"/>
    </row>
    <row r="67" spans="1:6" ht="25.35" customHeight="1">
      <c r="A67" s="90"/>
      <c r="B67" s="90"/>
      <c r="C67" s="39"/>
      <c r="D67" s="39"/>
      <c r="E67" s="39"/>
      <c r="F67" s="40"/>
    </row>
    <row r="68" spans="1:6" ht="18">
      <c r="A68" s="52"/>
      <c r="B68" s="53"/>
      <c r="C68" s="52"/>
      <c r="D68" s="35"/>
      <c r="E68" s="36"/>
      <c r="F68" s="38"/>
    </row>
    <row r="69" spans="1:6" ht="15.75">
      <c r="A69" s="104"/>
      <c r="B69" s="104"/>
      <c r="C69" s="104"/>
      <c r="D69" s="104"/>
      <c r="E69" s="104"/>
      <c r="F69" s="49"/>
    </row>
  </sheetData>
  <mergeCells count="34">
    <mergeCell ref="A67:B67"/>
    <mergeCell ref="A69:E69"/>
    <mergeCell ref="A62:E62"/>
    <mergeCell ref="A64:F64"/>
    <mergeCell ref="A65:D65"/>
    <mergeCell ref="A66:F66"/>
    <mergeCell ref="A39:E39"/>
    <mergeCell ref="A49:F49"/>
    <mergeCell ref="A56:E56"/>
    <mergeCell ref="A57:B57"/>
    <mergeCell ref="A41:F41"/>
    <mergeCell ref="A50:D50"/>
    <mergeCell ref="E50:F50"/>
    <mergeCell ref="A51:F51"/>
    <mergeCell ref="A52:F52"/>
    <mergeCell ref="B53:F53"/>
    <mergeCell ref="A44:E44"/>
    <mergeCell ref="A46:F46"/>
    <mergeCell ref="A43:E43"/>
    <mergeCell ref="B1:F4"/>
    <mergeCell ref="B9:F9"/>
    <mergeCell ref="A11:F11"/>
    <mergeCell ref="A12:F15"/>
    <mergeCell ref="A16:F16"/>
    <mergeCell ref="A17:F17"/>
    <mergeCell ref="B7:F7"/>
    <mergeCell ref="A20:E20"/>
    <mergeCell ref="A21:F21"/>
    <mergeCell ref="A25:E25"/>
    <mergeCell ref="A26:F26"/>
    <mergeCell ref="A29:E29"/>
    <mergeCell ref="A30:F30"/>
    <mergeCell ref="A33:E33"/>
    <mergeCell ref="A34:F34"/>
  </mergeCells>
  <phoneticPr fontId="0" type="noConversion"/>
  <printOptions horizontalCentered="1"/>
  <pageMargins left="0.2" right="0.2" top="0.25" bottom="0.5" header="0.3" footer="0.3"/>
  <pageSetup scale="47" fitToHeight="4" orientation="portrait" r:id="rId1"/>
  <headerFooter alignWithMargins="0">
    <oddFooter>&amp;RPage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B42D75B-7683-4720-8BEC-06D48DA65E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0DAC873-4641-4531-AD27-C0465866CC28}">
  <ds:schemaRefs>
    <ds:schemaRef ds:uri="http://schemas.microsoft.com/sharepoint/v3/contenttype/forms"/>
  </ds:schemaRefs>
</ds:datastoreItem>
</file>

<file path=customXml/itemProps3.xml><?xml version="1.0" encoding="utf-8"?>
<ds:datastoreItem xmlns:ds="http://schemas.openxmlformats.org/officeDocument/2006/customXml" ds:itemID="{58A5B670-78D3-4249-AB95-52CAE9CA4EC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BID-PROPOSAL FORM</vt:lpstr>
      <vt:lpstr>'BID-PROPOSAL FORM'!Print_Area</vt:lpstr>
    </vt:vector>
  </TitlesOfParts>
  <Manager/>
  <Company>HDR,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Lytle</dc:creator>
  <cp:keywords/>
  <dc:description/>
  <cp:lastModifiedBy>Napier, Darvis</cp:lastModifiedBy>
  <cp:lastPrinted>2023-06-02T15:43:02Z</cp:lastPrinted>
  <dcterms:created xsi:type="dcterms:W3CDTF">1998-06-09T19:27:04Z</dcterms:created>
  <dcterms:modified xsi:type="dcterms:W3CDTF">2025-01-14T15:30:12Z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ies>
</file>