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S:\Procurement Management\WORKAREA\DARVIS\ACTIVE\BID\B240559DJN - Generator Maintenance, Repair, &amp; Installation Services Countywide\3 - FINAL POSTED Solicitation Docs\"/>
    </mc:Choice>
  </mc:AlternateContent>
  <xr:revisionPtr revIDLastSave="0" documentId="13_ncr:1_{5D99A523-75B7-4CB3-9555-D74715A37E5C}" xr6:coauthVersionLast="47" xr6:coauthVersionMax="47" xr10:uidLastSave="{00000000-0000-0000-0000-000000000000}"/>
  <bookViews>
    <workbookView xWindow="-120" yWindow="-120" windowWidth="29040" windowHeight="15840" tabRatio="601" xr2:uid="{00000000-000D-0000-FFFF-FFFF00000000}"/>
  </bookViews>
  <sheets>
    <sheet name="BID-PROPOSAL FORM" sheetId="4" r:id="rId1"/>
  </sheets>
  <definedNames>
    <definedName name="_xlnm.Print_Area" localSheetId="0">'BID-PROPOSAL FORM'!$A$1:$F$238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2" i="4" l="1"/>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231" i="4"/>
  <c r="F230" i="4"/>
  <c r="F229" i="4"/>
  <c r="F228" i="4"/>
  <c r="F227" i="4"/>
  <c r="F226" i="4"/>
  <c r="F225" i="4"/>
  <c r="F224" i="4"/>
  <c r="F223" i="4"/>
  <c r="F222" i="4"/>
  <c r="F221" i="4"/>
  <c r="F220" i="4"/>
  <c r="F219" i="4"/>
  <c r="F218" i="4"/>
  <c r="F217" i="4"/>
  <c r="F216" i="4"/>
  <c r="F215" i="4"/>
  <c r="F214" i="4"/>
  <c r="F213" i="4"/>
  <c r="F212" i="4"/>
  <c r="F211" i="4"/>
  <c r="F210" i="4"/>
  <c r="F209" i="4"/>
  <c r="F208" i="4"/>
  <c r="F207" i="4"/>
  <c r="F206" i="4"/>
  <c r="F205" i="4"/>
  <c r="F204" i="4"/>
  <c r="F203" i="4"/>
  <c r="F202" i="4"/>
  <c r="F201" i="4"/>
  <c r="F200" i="4"/>
  <c r="F199" i="4"/>
  <c r="F198" i="4"/>
  <c r="F197" i="4"/>
  <c r="F196" i="4"/>
  <c r="F195" i="4"/>
  <c r="F194" i="4"/>
  <c r="F193" i="4"/>
  <c r="F192" i="4"/>
  <c r="F191" i="4"/>
  <c r="F190" i="4"/>
  <c r="F189" i="4"/>
  <c r="F188" i="4"/>
  <c r="F187" i="4"/>
  <c r="F186" i="4"/>
  <c r="F185" i="4"/>
  <c r="F184" i="4"/>
  <c r="F183" i="4"/>
  <c r="F182" i="4"/>
  <c r="F181" i="4"/>
  <c r="F180" i="4"/>
  <c r="F179" i="4"/>
  <c r="F178" i="4"/>
  <c r="F177" i="4"/>
  <c r="F176" i="4"/>
  <c r="F175" i="4"/>
  <c r="F174" i="4"/>
  <c r="F173" i="4"/>
  <c r="F172" i="4"/>
  <c r="F171" i="4"/>
  <c r="F170" i="4"/>
  <c r="F169" i="4"/>
  <c r="F168" i="4"/>
  <c r="F167" i="4"/>
  <c r="F166" i="4"/>
  <c r="F165" i="4"/>
  <c r="F164" i="4"/>
  <c r="F163" i="4"/>
  <c r="F162" i="4"/>
  <c r="F161" i="4"/>
  <c r="F160" i="4"/>
  <c r="F159" i="4"/>
  <c r="F158" i="4"/>
  <c r="F157" i="4"/>
  <c r="F156" i="4"/>
  <c r="F155" i="4"/>
  <c r="F154" i="4"/>
  <c r="F153" i="4"/>
  <c r="F152" i="4"/>
  <c r="F151" i="4"/>
  <c r="F150" i="4"/>
  <c r="F149" i="4"/>
  <c r="F148" i="4"/>
  <c r="F147" i="4"/>
  <c r="F146" i="4"/>
  <c r="F145" i="4"/>
  <c r="F144" i="4"/>
  <c r="F143" i="4"/>
  <c r="F142" i="4"/>
  <c r="F141" i="4"/>
  <c r="F140" i="4"/>
  <c r="F139" i="4"/>
  <c r="F138" i="4"/>
  <c r="F137" i="4"/>
  <c r="F136" i="4"/>
  <c r="F135" i="4"/>
  <c r="F20" i="4"/>
  <c r="F21" i="4"/>
  <c r="F22" i="4"/>
  <c r="F23" i="4"/>
  <c r="F26" i="4"/>
  <c r="F27" i="4"/>
  <c r="F28" i="4"/>
  <c r="F29" i="4"/>
  <c r="F232" i="4" l="1"/>
  <c r="F233" i="4"/>
  <c r="F32" i="4"/>
  <c r="E235" i="4" l="1"/>
</calcChain>
</file>

<file path=xl/sharedStrings.xml><?xml version="1.0" encoding="utf-8"?>
<sst xmlns="http://schemas.openxmlformats.org/spreadsheetml/2006/main" count="457" uniqueCount="141">
  <si>
    <t>COMPANY NAME:</t>
  </si>
  <si>
    <t>SOLICITATION:</t>
  </si>
  <si>
    <t>Item</t>
  </si>
  <si>
    <t>Description</t>
  </si>
  <si>
    <t>Unit Price</t>
  </si>
  <si>
    <t>PROJECT TOTAL</t>
  </si>
  <si>
    <t>BID SUMMARY</t>
  </si>
  <si>
    <t>(Use Words to Write Total)</t>
  </si>
  <si>
    <t>PROJECT TOTAL:</t>
  </si>
  <si>
    <t>Having carefully examined the Contract Documents, Contractor/Vendor proposes to furnish the following which meeting these specifications.</t>
  </si>
  <si>
    <r>
      <t xml:space="preserve">PROCUREMENT MANAGEMENT DEPARTMENT
</t>
    </r>
    <r>
      <rPr>
        <b/>
        <u/>
        <sz val="18"/>
        <rFont val="Arial"/>
        <family val="2"/>
      </rPr>
      <t>BID/PROPOSAL FORM</t>
    </r>
  </si>
  <si>
    <t xml:space="preserve">Unit of
Measure </t>
  </si>
  <si>
    <t>Extended
Amount</t>
  </si>
  <si>
    <t>*Please provide a list of job titles and hourly rate for any positions you feel may fall under the duties of this solicitation package.</t>
  </si>
  <si>
    <t>Hourly Rates - Straight Time</t>
  </si>
  <si>
    <t>Field Service Technicians</t>
  </si>
  <si>
    <t>Technical Specialists</t>
  </si>
  <si>
    <t>Field Supervision</t>
  </si>
  <si>
    <t>Hours</t>
  </si>
  <si>
    <t>Hourly Rates - Overtime / Emergency</t>
  </si>
  <si>
    <t>Estimated
Quantity *</t>
  </si>
  <si>
    <t>New Equipment</t>
  </si>
  <si>
    <t>*Quantities are not guaranteed.  Final payment will be based on actual quantities.</t>
  </si>
  <si>
    <r>
      <rPr>
        <b/>
        <sz val="14"/>
        <rFont val="FDOT"/>
      </rPr>
      <t>Field Service Technicians</t>
    </r>
    <r>
      <rPr>
        <sz val="14"/>
        <rFont val="FDOT"/>
      </rPr>
      <t xml:space="preserve"> </t>
    </r>
    <r>
      <rPr>
        <i/>
        <sz val="14"/>
        <rFont val="FDOT"/>
      </rPr>
      <t>Monday through Friday (7:00 a.m. - 5:00 p.m.)</t>
    </r>
  </si>
  <si>
    <r>
      <rPr>
        <b/>
        <sz val="14"/>
        <rFont val="FDOT"/>
      </rPr>
      <t>Technical Specialists</t>
    </r>
    <r>
      <rPr>
        <sz val="14"/>
        <rFont val="FDOT"/>
      </rPr>
      <t xml:space="preserve"> </t>
    </r>
    <r>
      <rPr>
        <i/>
        <sz val="14"/>
        <rFont val="FDOT"/>
      </rPr>
      <t>Monday through Friday (7:00 a.m. - 5:00 p.m.)</t>
    </r>
  </si>
  <si>
    <r>
      <t xml:space="preserve">Field Supervision </t>
    </r>
    <r>
      <rPr>
        <i/>
        <sz val="14"/>
        <rFont val="FDOT"/>
      </rPr>
      <t>Monday through Friday (7:00 a.m. - 5:00 p.m.)</t>
    </r>
  </si>
  <si>
    <t>Repair Parts and Equipment Markup (Not considered for the basis of award)</t>
  </si>
  <si>
    <t>Markup % plus cost</t>
  </si>
  <si>
    <t>Unit of Measure</t>
  </si>
  <si>
    <t>Each</t>
  </si>
  <si>
    <t>Repair Components/ Parts: Percentage mark up on Vendor Cost</t>
  </si>
  <si>
    <t>%</t>
  </si>
  <si>
    <t>Service Charge Fee (Outside Lee County &amp; Boca Grande)</t>
  </si>
  <si>
    <t>Parts &amp; Supplies (includes shipping)</t>
  </si>
  <si>
    <t>*The hourly rate should include any and all costs associated with this position.  IE: direct pay, benefits, indirect personnel costs, general administativbe costs, overhead, profit, multiplier, etc…)</t>
  </si>
  <si>
    <t>PREVENTATIVE MAINTENANCE</t>
  </si>
  <si>
    <t>SUBTOTAL: REPAIR SERVICES</t>
  </si>
  <si>
    <t>GE-0265 Generac, 60kW, Propane (Alva Bridge)</t>
  </si>
  <si>
    <t>GE-0226 Onan 125kW Diesel (Cape Coral Bridge Toll Facility)</t>
  </si>
  <si>
    <t>GE-0276 Olympian 100 kW Diesel (Depot 7 Portable)</t>
  </si>
  <si>
    <t>GE-0263 Generac 60kW Propane (Big Carlos Pass Bridge)</t>
  </si>
  <si>
    <t>GE-0243 Onan 450kW Diesel (Morgue1)</t>
  </si>
  <si>
    <t>GE-0272 Onan 450kW Diesel (Animal Services)</t>
  </si>
  <si>
    <t>GE-0289 Onan 300 kW Diesel (DOT Traffic Admin)</t>
  </si>
  <si>
    <t>GE-0273 Olympian 100kw Diesel (DOT Traffic Sign Shop)</t>
  </si>
  <si>
    <t>GE-0229 Onan 100kW Diesel (DOT Ops)</t>
  </si>
  <si>
    <t>GE-0279 Cummins 100kW Diesel (Leeway Service Center)</t>
  </si>
  <si>
    <t>GE-0221 Baldor 180 kW Diesel (Matlacha Pass Bridge)</t>
  </si>
  <si>
    <t>GE-0250 Kohler 125 kW Diesel (Sanibel Bridge Toll Facility)</t>
  </si>
  <si>
    <t>GE-0242 Kohler 200 kW Diesel (MidPoint Bridge Toll Facility)</t>
  </si>
  <si>
    <t>GE-0239 Superior 400 kW Diesel (Elections Center)</t>
  </si>
  <si>
    <t>GE-0275 Onan 350 kW Diesel (Depot 1/Marine Services)</t>
  </si>
  <si>
    <t>GE-0312 Generac 16 kW Propane (EMS Supply, Estero High School)</t>
  </si>
  <si>
    <t>GE-0313 Generac 16 kW Propane (EMS Supply, Mariner High School)</t>
  </si>
  <si>
    <t>GE-0291 Onan 35 kW Diesel (EMS Portable 67887)</t>
  </si>
  <si>
    <t>GE-0292 Onan 35 kW Diesel (EMS Portable 67889)</t>
  </si>
  <si>
    <t>GE-0280 Onan 35 kW Diesel (EMS Station 11)</t>
  </si>
  <si>
    <t>GE-0232 Onan 35 kW Diesel (EMS Station 12)</t>
  </si>
  <si>
    <t>GE-0295 Detroit Diesel 300 kW Diesel (EMS Station 27)</t>
  </si>
  <si>
    <t>GE-0297 Onan 50 kW Diesel (EMS Station 31)</t>
  </si>
  <si>
    <t>GE-0222 Onan 50 kW Diesel (Bonita Tower)</t>
  </si>
  <si>
    <t>GE-0223 Onan 85 kW Propane (Burnt Tower)</t>
  </si>
  <si>
    <t>GE-0225 Onan 80 kW Propane (Cape Coral Repeater)</t>
  </si>
  <si>
    <t>GE-0385 Onan 500 kW Diesel (EOC/911 Unit 2)</t>
  </si>
  <si>
    <t>GE-0285 Onan 500 kW Diesel (EOC/911 Unit 1)</t>
  </si>
  <si>
    <t>GE-0121 Onan 1250 kW Diesel (EOC 1)</t>
  </si>
  <si>
    <t>GE-0122 Onan 1250 kW Diesel (EOC 2)</t>
  </si>
  <si>
    <t>GE-0123 Onan 1250 kW Diesel (EOC 3)</t>
  </si>
  <si>
    <t>GE-0001 Caterpillar 375 kW Diesel (EOC Temporary)</t>
  </si>
  <si>
    <t>GE-0266 Energy Dynamics 50 kW Diesel (EOC Portable 45501)</t>
  </si>
  <si>
    <t>GE-0230 Onan 50 kW Diesel (FGCU Tower)</t>
  </si>
  <si>
    <t>GE-0005 Onan 750 kW Diesel (Hertz Arena)</t>
  </si>
  <si>
    <t>GE-0240 Onan 85 kW Propane (Lehigh Tower)</t>
  </si>
  <si>
    <t>GE-0245 Onan 80 kW Propane (North Fort Myers Tower)</t>
  </si>
  <si>
    <t>GE-0282 Onan 65 kW Propane (Ortiz Tower)</t>
  </si>
  <si>
    <t>GE-0304 Onan 50 kW Diesel (Pine Island Tower)</t>
  </si>
  <si>
    <t>GE-0305 Onan 50 kW Diesel (Sanibel Tower)</t>
  </si>
  <si>
    <t>GE-0264 Cummins 1250 kW Diesel (Administration Builiding)</t>
  </si>
  <si>
    <t>GE-0287 Kohler 500 kW Diesel (Administration East)</t>
  </si>
  <si>
    <t>GE-0278 Onan 750 kW Diesel (Justice Center Complex, Annex)</t>
  </si>
  <si>
    <t>GE-0227 Caterpillar 820 kW Diesel (Constitutional Complex)</t>
  </si>
  <si>
    <t>GE-0234 Onan 500 kW Diesel (Justice Center Complex, Jail)</t>
  </si>
  <si>
    <t>GE-0236 Onan 750 kW Diesel (Justice Center Complex, 1)</t>
  </si>
  <si>
    <t>GE-0237 Onan 1500 kW Diesel (Justice Center Complex, 2 CPU)</t>
  </si>
  <si>
    <t>GE-0238 Kohler 1000 kW Diesel (Justice Center Complex, 3 Tower)</t>
  </si>
  <si>
    <t>GE-0286 Olympian 100 kW Diesel (Lehigh Depot Portable)</t>
  </si>
  <si>
    <t>GE-0288 Cummins 100 kW Diesel (MARS)</t>
  </si>
  <si>
    <t>GE-0307 Onan 500 kW Diesel (MARS portable)</t>
  </si>
  <si>
    <t>GE-0277 Onan 80 kW Diesel (MARS portable)</t>
  </si>
  <si>
    <t>GE-0257 Onan 500 kW Diesel (Ortiz Complex, Core 1, Generator 1)</t>
  </si>
  <si>
    <t>GE-0258 Onan 200 kW Diesel (Ortiz Complex, Core 1, Generator 2)</t>
  </si>
  <si>
    <t>GE-0249 Onan 2000 kW Diesel (Ortiz Complex, Core 2)</t>
  </si>
  <si>
    <t>GE-0260 Onan 40 kW Diesel (Ortiz Complex, CPU)</t>
  </si>
  <si>
    <t>GE-0261 Kohler 180 kW Diesel (Ortix Complex, Visitors Center)</t>
  </si>
  <si>
    <t>GE-0248 Kohler 230 kW Diesel (Public Works)</t>
  </si>
  <si>
    <t>GE-0294 Detroit Diesel 230 kW Diesel (Tax Collector West)</t>
  </si>
  <si>
    <t>GE-0231 Onan 350 kW Diesel (Fleet Maintenance)</t>
  </si>
  <si>
    <t>GE-0100 Onan 35kW Diesel (Department of Health)</t>
  </si>
  <si>
    <t>GE-0268 Kohler 150 kW Diesel (Environmental Lab)</t>
  </si>
  <si>
    <t>GE-0246 Onan 750 kW Diesel (Public Safety 1)</t>
  </si>
  <si>
    <t>GE-0247 Caterpillar 750 kW Diesel (Public Safety 2)</t>
  </si>
  <si>
    <t>GE-0298 Onan 230 kW Diesel (Public Safety Medstar)</t>
  </si>
  <si>
    <t>GE-0255 Onan 125 kW Diesel (Sheriff Forensic Center)</t>
  </si>
  <si>
    <t>GE-0284 Kohler 500 kW Diesel (Sheriff Gun Range)</t>
  </si>
  <si>
    <t>GE-0293 Generac 60 kW Propane (Sheriff Hanger)</t>
  </si>
  <si>
    <t>GE-0251 Cummins 125 kw Propane (Sheriff Sub Station East 1)</t>
  </si>
  <si>
    <t>GE-0306 Onan 100 kW Propane (Sheriff Sub Station East 2)</t>
  </si>
  <si>
    <t>GE-0252 Generac 75 kW Propane (Sheriff Sub Station North)</t>
  </si>
  <si>
    <t>GE-0253 Onan 125 kW Diesel (Sheriff Sub Station South)</t>
  </si>
  <si>
    <t>GE-0296 Detroit Diesel 200 kW Diesel (Sheriff Sub Station West)</t>
  </si>
  <si>
    <t>GE-0186 Onan100 kW Diesel (Sheriff Vehicle Maint. 1)</t>
  </si>
  <si>
    <t>GE-0267 Onan 1750 kW Diesel (Lee Tran Admin &amp; Operations)</t>
  </si>
  <si>
    <t>GE-0004 Onan 500 kW Diesel (Library T68725)</t>
  </si>
  <si>
    <t>GE-0281 Onan 230 kW Diesel (Estero Community Center)</t>
  </si>
  <si>
    <t>GE-0150 Kohler 250 kW Diesel (Jet Blue Sports Park)</t>
  </si>
  <si>
    <t>GE-0355 Onan 400 kW Diesel (North Fort Myer Recreation Center)</t>
  </si>
  <si>
    <t>GE-0156 Onan 80 kW Diesel (Sports Complex 1)</t>
  </si>
  <si>
    <t>GE-0256 Onan 450 kW Diesel (Sports Complex 2)</t>
  </si>
  <si>
    <t>GE-0314 Kohler 180 kW Diesel (Solid Waste)</t>
  </si>
  <si>
    <t>Estimated
Quantity Annually*</t>
  </si>
  <si>
    <t>SUBTOTAL: PREVENTATIVE MAINTENANCE</t>
  </si>
  <si>
    <t>REPAIR AND INSTALLATION SERVICES</t>
  </si>
  <si>
    <t>GE-0318 Clarke 47 kW Diesel (Solid Waste Portable 102260)</t>
  </si>
  <si>
    <t>GE-0315 Clarke 47 kW Diesel (Solid Waste Portable 102407)</t>
  </si>
  <si>
    <t>GE-0317 Asset #102416 80 kW Diesel (Solid Waste Portable 102416)</t>
  </si>
  <si>
    <t>GE-0316 Asset #102261 47 kW Diesel (Solid Waste Portable 102261)</t>
  </si>
  <si>
    <t>GE-0310 DMT 45kW Natural Gas (EMS Stations, Daniels Rd)</t>
  </si>
  <si>
    <t>GE-0299 Generac 25 kW Natural Gas (Ortiz Complex, Maint. Shop)</t>
  </si>
  <si>
    <t>GE-0262 Onan 50 kW Diesel (Alva Tower)</t>
  </si>
  <si>
    <t>GE-0002 Cummins 50kW Diesel (Cape Tower)</t>
  </si>
  <si>
    <t>GE-0386 Generac 1250 kW Diesel (Manatee Elementary)</t>
  </si>
  <si>
    <t>GE-0387 Generac 130 kW Diesel (Veterans Park Elementary)</t>
  </si>
  <si>
    <t>GE-0390 Generac 1250 kW Diesel (Treeline Elementary)</t>
  </si>
  <si>
    <t>GE-0391 Generac 1250 kW Diesel (Alico Arena)</t>
  </si>
  <si>
    <t>GE-0392 Generac 1000 kW Diesel (Harns Marsh Elementary)</t>
  </si>
  <si>
    <t>GE-0388 Champion 12 kW Unleaded (Sheriff Boca Seabreeze)</t>
  </si>
  <si>
    <t>GE-0389 Champion 12 kW Unleaded (Boca Stilt House)</t>
  </si>
  <si>
    <t>REGULAR SERVICE</t>
  </si>
  <si>
    <t>FULL SERVICE</t>
  </si>
  <si>
    <t>Generator Maintenance, Repair &amp; Installation Services Countywide</t>
  </si>
  <si>
    <r>
      <rPr>
        <b/>
        <sz val="11"/>
        <rFont val="Arial"/>
        <family val="2"/>
      </rPr>
      <t>PRICING</t>
    </r>
    <r>
      <rPr>
        <sz val="11"/>
        <rFont val="Arial"/>
        <family val="2"/>
      </rPr>
      <t xml:space="preserve">                                                                                                                                                                                                                                                                                                                                                                                                                                                         
Pricing shall be inclusive of all labor, equipment, supplies, shipping,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LUMP SUM PRICING: The Contractor performing the work agrees to complete the project for a fixed amount – no more or less, as stated on the Bid/Price Proposal Form. The lump sum price shall be inclusive of all labor, equipment, supplies, overhead, profit, materials, and any other incidental costs required to perform and complete all work, as specified within the scope, technical specifications, and construction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Line items 9 &amp; 204 are capped at a maximum of 15%. Vendors shall not alter or change the percentage mark-up or may be deemed nonresponsive.
</t>
    </r>
    <r>
      <rPr>
        <sz val="11"/>
        <rFont val="Arial"/>
        <family val="2"/>
      </rPr>
      <t xml:space="preserve">
</t>
    </r>
    <r>
      <rPr>
        <b/>
        <sz val="11"/>
        <rFont val="Arial"/>
        <family val="2"/>
      </rPr>
      <t>**Bidders may not adjust or modify County-authored data as provided within the Bid Schedule.  Bids received with modified data may deem the Bidder as non-responsive and ineligible for award.**</t>
    </r>
    <r>
      <rPr>
        <sz val="11"/>
        <rFont val="Arial"/>
        <family val="2"/>
      </rPr>
      <t xml:space="preserve">
</t>
    </r>
    <r>
      <rPr>
        <b/>
        <sz val="11"/>
        <rFont val="Arial"/>
        <family val="2"/>
      </rPr>
      <t xml:space="preserve">
PLEASE ENSURE you have provided a printed copy of the Bid Schedule with your hard copy submission packages and provided the excel version with your digital submission package.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</si>
</sst>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30">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sz val="10"/>
      <name val="Arial"/>
    </font>
    <font>
      <i/>
      <sz val="14"/>
      <name val="FDOT"/>
    </font>
    <font>
      <b/>
      <i/>
      <sz val="16"/>
      <color rgb="FF000000"/>
      <name val="Arial"/>
      <family val="2"/>
    </font>
    <font>
      <sz val="14"/>
      <color rgb="FFFF0000"/>
      <name val="FDOT"/>
    </font>
  </fonts>
  <fills count="10">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5" fillId="0" borderId="0"/>
    <xf numFmtId="0" fontId="5" fillId="0" borderId="0"/>
    <xf numFmtId="0" fontId="1" fillId="0" borderId="0"/>
    <xf numFmtId="44" fontId="26" fillId="0" borderId="0" applyFont="0" applyFill="0" applyBorder="0" applyAlignment="0" applyProtection="0"/>
    <xf numFmtId="9" fontId="26" fillId="0" borderId="0" applyFont="0" applyFill="0" applyBorder="0" applyAlignment="0" applyProtection="0"/>
  </cellStyleXfs>
  <cellXfs count="102">
    <xf numFmtId="0" fontId="0" fillId="0" borderId="0" xfId="0"/>
    <xf numFmtId="0" fontId="3" fillId="0" borderId="0" xfId="0" applyFont="1"/>
    <xf numFmtId="0" fontId="0" fillId="0" borderId="0" xfId="0" applyAlignment="1">
      <alignment vertical="center"/>
    </xf>
    <xf numFmtId="44" fontId="0" fillId="0" borderId="0" xfId="0" applyNumberFormat="1" applyAlignment="1">
      <alignment horizontal="center" vertical="center"/>
    </xf>
    <xf numFmtId="44" fontId="3" fillId="0" borderId="0" xfId="0" applyNumberFormat="1" applyFont="1"/>
    <xf numFmtId="44" fontId="3" fillId="0" borderId="0" xfId="0" applyNumberFormat="1" applyFont="1" applyAlignment="1">
      <alignment horizontal="left"/>
    </xf>
    <xf numFmtId="0" fontId="11" fillId="0" borderId="1" xfId="0" applyFont="1" applyBorder="1" applyAlignment="1">
      <alignment horizontal="center" vertical="center"/>
    </xf>
    <xf numFmtId="44" fontId="11" fillId="0" borderId="1" xfId="0" applyNumberFormat="1" applyFont="1" applyBorder="1" applyAlignment="1">
      <alignment horizontal="right" vertical="center"/>
    </xf>
    <xf numFmtId="0" fontId="7" fillId="0" borderId="0" xfId="0" applyFont="1" applyAlignment="1">
      <alignment horizontal="center" wrapText="1"/>
    </xf>
    <xf numFmtId="44" fontId="7" fillId="0" borderId="0" xfId="0" applyNumberFormat="1" applyFont="1" applyAlignment="1">
      <alignment horizontal="center" wrapText="1"/>
    </xf>
    <xf numFmtId="0" fontId="0" fillId="0" borderId="0" xfId="0" applyAlignment="1">
      <alignment horizontal="center"/>
    </xf>
    <xf numFmtId="0" fontId="14" fillId="0" borderId="0" xfId="0" applyFont="1"/>
    <xf numFmtId="0" fontId="0" fillId="0" borderId="7" xfId="0" applyBorder="1"/>
    <xf numFmtId="0" fontId="0" fillId="0" borderId="10" xfId="0" applyBorder="1"/>
    <xf numFmtId="44" fontId="5" fillId="0" borderId="11" xfId="0" applyNumberFormat="1" applyFont="1" applyBorder="1" applyAlignment="1">
      <alignment horizontal="center" wrapText="1"/>
    </xf>
    <xf numFmtId="44" fontId="5" fillId="0" borderId="11" xfId="0" applyNumberFormat="1" applyFont="1" applyBorder="1" applyAlignment="1">
      <alignment horizontal="center" vertical="center"/>
    </xf>
    <xf numFmtId="0" fontId="6" fillId="0" borderId="10" xfId="0" applyFont="1" applyBorder="1"/>
    <xf numFmtId="44" fontId="19" fillId="3" borderId="1" xfId="0" applyNumberFormat="1" applyFont="1" applyFill="1" applyBorder="1" applyAlignment="1">
      <alignment horizontal="right" vertical="center"/>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0" fontId="0" fillId="0" borderId="1" xfId="0" applyBorder="1"/>
    <xf numFmtId="0" fontId="0" fillId="0" borderId="3" xfId="0" applyBorder="1"/>
    <xf numFmtId="0" fontId="18" fillId="6" borderId="1" xfId="0" applyFont="1" applyFill="1" applyBorder="1" applyAlignment="1">
      <alignment horizontal="center" vertical="center"/>
    </xf>
    <xf numFmtId="44" fontId="18" fillId="6" borderId="1" xfId="0" applyNumberFormat="1" applyFont="1" applyFill="1" applyBorder="1" applyAlignment="1">
      <alignment horizontal="center" vertical="center"/>
    </xf>
    <xf numFmtId="0" fontId="11" fillId="0" borderId="2" xfId="0" applyFont="1" applyBorder="1" applyAlignment="1" applyProtection="1">
      <alignment horizontal="left" vertical="center"/>
      <protection locked="0"/>
    </xf>
    <xf numFmtId="0" fontId="18" fillId="6" borderId="12" xfId="0" applyFont="1" applyFill="1" applyBorder="1" applyAlignment="1">
      <alignment horizontal="center" vertical="center"/>
    </xf>
    <xf numFmtId="0" fontId="4" fillId="0" borderId="0" xfId="0" applyFont="1"/>
    <xf numFmtId="3" fontId="11" fillId="0" borderId="1" xfId="0" applyNumberFormat="1" applyFont="1" applyBorder="1" applyAlignment="1">
      <alignment horizontal="right" vertical="center"/>
    </xf>
    <xf numFmtId="0" fontId="19" fillId="0" borderId="2" xfId="0" applyFont="1" applyBorder="1" applyAlignment="1" applyProtection="1">
      <alignment horizontal="left" vertical="center"/>
      <protection locked="0"/>
    </xf>
    <xf numFmtId="0" fontId="18" fillId="7" borderId="1" xfId="0" applyFont="1" applyFill="1" applyBorder="1" applyAlignment="1">
      <alignment horizontal="center" vertical="center" wrapText="1"/>
    </xf>
    <xf numFmtId="0" fontId="11" fillId="7" borderId="1" xfId="0" applyFont="1" applyFill="1" applyBorder="1" applyAlignment="1">
      <alignment horizontal="center" vertical="center"/>
    </xf>
    <xf numFmtId="164" fontId="11" fillId="7" borderId="1" xfId="0" applyNumberFormat="1" applyFont="1" applyFill="1" applyBorder="1" applyAlignment="1">
      <alignment horizontal="right" vertical="center"/>
    </xf>
    <xf numFmtId="44" fontId="18" fillId="7" borderId="1" xfId="0" applyNumberFormat="1" applyFont="1" applyFill="1" applyBorder="1" applyAlignment="1">
      <alignment horizontal="center" vertical="center" wrapText="1"/>
    </xf>
    <xf numFmtId="164" fontId="13" fillId="7" borderId="1" xfId="4" applyNumberFormat="1" applyFont="1" applyFill="1" applyBorder="1" applyAlignment="1">
      <alignment horizontal="center" vertical="center"/>
    </xf>
    <xf numFmtId="0" fontId="11" fillId="0" borderId="12" xfId="0" applyFont="1" applyBorder="1" applyAlignment="1">
      <alignment horizontal="center" vertical="center"/>
    </xf>
    <xf numFmtId="0" fontId="19" fillId="0" borderId="9" xfId="0" applyFont="1" applyBorder="1" applyAlignment="1" applyProtection="1">
      <alignment horizontal="left" vertical="center"/>
      <protection locked="0"/>
    </xf>
    <xf numFmtId="3" fontId="11" fillId="0" borderId="12" xfId="0" applyNumberFormat="1" applyFont="1" applyBorder="1" applyAlignment="1">
      <alignment horizontal="right" vertical="center"/>
    </xf>
    <xf numFmtId="0" fontId="11" fillId="0" borderId="14" xfId="0" applyFont="1" applyBorder="1" applyAlignment="1">
      <alignment horizontal="center" vertical="center"/>
    </xf>
    <xf numFmtId="9" fontId="29" fillId="0" borderId="1" xfId="5" applyFont="1" applyBorder="1" applyAlignment="1">
      <alignment horizontal="right" vertical="center"/>
    </xf>
    <xf numFmtId="0" fontId="15" fillId="4" borderId="3" xfId="0" applyFont="1" applyFill="1" applyBorder="1" applyAlignment="1">
      <alignment horizontal="left" vertical="center"/>
    </xf>
    <xf numFmtId="0" fontId="11" fillId="0" borderId="15" xfId="0" applyFont="1" applyBorder="1" applyAlignment="1">
      <alignment horizontal="center" vertical="center"/>
    </xf>
    <xf numFmtId="44" fontId="11" fillId="0" borderId="12" xfId="0" applyNumberFormat="1" applyFont="1" applyBorder="1" applyAlignment="1">
      <alignment horizontal="right" vertical="center"/>
    </xf>
    <xf numFmtId="0" fontId="19" fillId="0" borderId="6" xfId="0" applyFont="1" applyBorder="1" applyAlignment="1" applyProtection="1">
      <alignment horizontal="left" vertical="center"/>
      <protection locked="0"/>
    </xf>
    <xf numFmtId="164" fontId="11" fillId="7" borderId="14" xfId="0" applyNumberFormat="1" applyFont="1" applyFill="1" applyBorder="1" applyAlignment="1">
      <alignment horizontal="right" vertical="center"/>
    </xf>
    <xf numFmtId="9" fontId="29" fillId="0" borderId="14" xfId="5" applyFont="1" applyBorder="1" applyAlignment="1">
      <alignment horizontal="right" vertical="center"/>
    </xf>
    <xf numFmtId="164" fontId="13" fillId="7" borderId="14" xfId="4" applyNumberFormat="1" applyFont="1" applyFill="1" applyBorder="1" applyAlignment="1">
      <alignment horizontal="center" vertical="center"/>
    </xf>
    <xf numFmtId="0" fontId="16" fillId="4" borderId="0" xfId="0" applyFont="1" applyFill="1" applyAlignment="1">
      <alignment horizontal="left" vertical="center"/>
    </xf>
    <xf numFmtId="0" fontId="16" fillId="0" borderId="0" xfId="0" applyFont="1" applyAlignment="1">
      <alignment horizontal="left" vertical="center"/>
    </xf>
    <xf numFmtId="0" fontId="16" fillId="4" borderId="13" xfId="0" applyFont="1" applyFill="1" applyBorder="1" applyAlignment="1">
      <alignment horizontal="left" vertical="center"/>
    </xf>
    <xf numFmtId="0" fontId="16" fillId="4" borderId="2" xfId="0" applyFont="1" applyFill="1" applyBorder="1" applyAlignment="1">
      <alignment horizontal="left" vertical="center"/>
    </xf>
    <xf numFmtId="0" fontId="18" fillId="6" borderId="15" xfId="0" applyFont="1" applyFill="1" applyBorder="1" applyAlignment="1">
      <alignment horizontal="center" vertical="center"/>
    </xf>
    <xf numFmtId="0" fontId="18" fillId="6" borderId="14" xfId="0" applyFont="1" applyFill="1" applyBorder="1" applyAlignment="1">
      <alignment horizontal="center" vertical="center"/>
    </xf>
    <xf numFmtId="0" fontId="18" fillId="6" borderId="14" xfId="0" applyFont="1" applyFill="1" applyBorder="1" applyAlignment="1">
      <alignment horizontal="center" vertical="center" wrapText="1"/>
    </xf>
    <xf numFmtId="44" fontId="18" fillId="6" borderId="14" xfId="0" applyNumberFormat="1" applyFont="1" applyFill="1" applyBorder="1" applyAlignment="1">
      <alignment horizontal="center" vertical="center"/>
    </xf>
    <xf numFmtId="44" fontId="18" fillId="6" borderId="14" xfId="0" applyNumberFormat="1" applyFont="1" applyFill="1" applyBorder="1" applyAlignment="1">
      <alignment horizontal="center" vertical="center" wrapText="1"/>
    </xf>
    <xf numFmtId="0" fontId="12" fillId="2" borderId="3" xfId="0" applyFont="1" applyFill="1" applyBorder="1" applyAlignment="1">
      <alignment horizontal="right" vertical="center" wrapText="1"/>
    </xf>
    <xf numFmtId="0" fontId="12" fillId="2" borderId="13" xfId="0" applyFont="1" applyFill="1" applyBorder="1" applyAlignment="1">
      <alignment horizontal="right" vertical="center" wrapText="1"/>
    </xf>
    <xf numFmtId="0" fontId="12" fillId="2" borderId="2" xfId="0" applyFont="1" applyFill="1" applyBorder="1" applyAlignment="1">
      <alignment horizontal="right" vertical="center" wrapText="1"/>
    </xf>
    <xf numFmtId="0" fontId="15" fillId="4" borderId="3" xfId="0" applyFont="1" applyFill="1" applyBorder="1" applyAlignment="1">
      <alignment horizontal="left" vertical="center"/>
    </xf>
    <xf numFmtId="0" fontId="15" fillId="4" borderId="13" xfId="0" applyFont="1" applyFill="1" applyBorder="1" applyAlignment="1">
      <alignment horizontal="left" vertical="center"/>
    </xf>
    <xf numFmtId="0" fontId="28" fillId="8" borderId="7" xfId="0" applyFont="1" applyFill="1" applyBorder="1" applyAlignment="1">
      <alignment horizontal="left" vertical="center" wrapText="1"/>
    </xf>
    <xf numFmtId="0" fontId="28" fillId="8" borderId="8" xfId="0" applyFont="1" applyFill="1" applyBorder="1" applyAlignment="1">
      <alignment horizontal="left" vertical="center" wrapText="1"/>
    </xf>
    <xf numFmtId="0" fontId="28" fillId="8" borderId="9" xfId="0" applyFont="1" applyFill="1" applyBorder="1" applyAlignment="1">
      <alignment horizontal="left" vertical="center" wrapText="1"/>
    </xf>
    <xf numFmtId="0" fontId="15" fillId="4" borderId="2" xfId="0" applyFont="1" applyFill="1" applyBorder="1" applyAlignment="1">
      <alignment horizontal="left" vertical="center"/>
    </xf>
    <xf numFmtId="0" fontId="21" fillId="0" borderId="4" xfId="0" applyFont="1" applyBorder="1"/>
    <xf numFmtId="0" fontId="21" fillId="0" borderId="5" xfId="0" applyFont="1" applyBorder="1"/>
    <xf numFmtId="0" fontId="21" fillId="0" borderId="6" xfId="0" applyFont="1" applyBorder="1"/>
    <xf numFmtId="0" fontId="23" fillId="0" borderId="13" xfId="0" applyFont="1" applyBorder="1" applyAlignment="1">
      <alignment horizontal="center" vertical="top"/>
    </xf>
    <xf numFmtId="0" fontId="23" fillId="0" borderId="2" xfId="0" applyFont="1" applyBorder="1" applyAlignment="1">
      <alignment horizontal="center" vertical="top"/>
    </xf>
    <xf numFmtId="164"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20" fillId="8" borderId="3" xfId="0" applyFont="1" applyFill="1" applyBorder="1" applyAlignment="1">
      <alignment horizontal="left" vertical="center" wrapText="1"/>
    </xf>
    <xf numFmtId="0" fontId="20" fillId="8" borderId="13" xfId="0" applyFont="1" applyFill="1" applyBorder="1" applyAlignment="1">
      <alignment horizontal="left" vertical="center" wrapText="1"/>
    </xf>
    <xf numFmtId="0" fontId="20" fillId="8" borderId="2" xfId="0" applyFont="1" applyFill="1" applyBorder="1" applyAlignment="1">
      <alignment horizontal="left" vertical="center" wrapText="1"/>
    </xf>
    <xf numFmtId="49" fontId="4" fillId="3" borderId="3" xfId="0" applyNumberFormat="1" applyFont="1" applyFill="1" applyBorder="1" applyAlignment="1">
      <alignment horizontal="right" vertical="center"/>
    </xf>
    <xf numFmtId="49" fontId="4" fillId="3" borderId="13" xfId="0" applyNumberFormat="1" applyFont="1" applyFill="1" applyBorder="1" applyAlignment="1">
      <alignment horizontal="right" vertical="center"/>
    </xf>
    <xf numFmtId="49" fontId="4" fillId="3" borderId="2" xfId="0" applyNumberFormat="1" applyFont="1" applyFill="1" applyBorder="1" applyAlignment="1">
      <alignment horizontal="right" vertical="center"/>
    </xf>
    <xf numFmtId="0" fontId="22" fillId="0" borderId="8" xfId="0" applyFont="1" applyBorder="1" applyAlignment="1">
      <alignment horizontal="center" wrapText="1"/>
    </xf>
    <xf numFmtId="0" fontId="8" fillId="0" borderId="8" xfId="0" applyFont="1" applyBorder="1" applyAlignment="1">
      <alignment horizontal="center" wrapText="1"/>
    </xf>
    <xf numFmtId="0" fontId="8" fillId="0" borderId="9" xfId="0" applyFont="1" applyBorder="1" applyAlignment="1">
      <alignment horizontal="center" wrapText="1"/>
    </xf>
    <xf numFmtId="0" fontId="8" fillId="0" borderId="0" xfId="0" applyFont="1" applyAlignment="1">
      <alignment horizontal="center" wrapText="1"/>
    </xf>
    <xf numFmtId="0" fontId="8" fillId="0" borderId="11" xfId="0" applyFont="1" applyBorder="1" applyAlignment="1">
      <alignment horizontal="center" wrapText="1"/>
    </xf>
    <xf numFmtId="0" fontId="6" fillId="0" borderId="5" xfId="0" applyFont="1" applyBorder="1" applyAlignment="1">
      <alignment horizontal="left"/>
    </xf>
    <xf numFmtId="0" fontId="6" fillId="0" borderId="6" xfId="0" applyFont="1" applyBorder="1" applyAlignment="1">
      <alignment horizontal="left"/>
    </xf>
    <xf numFmtId="0" fontId="10" fillId="0" borderId="10" xfId="0" applyFont="1" applyBorder="1" applyAlignment="1">
      <alignment horizontal="left" vertical="center" wrapText="1"/>
    </xf>
    <xf numFmtId="0" fontId="10" fillId="0" borderId="0" xfId="0" applyFont="1" applyAlignment="1">
      <alignment horizontal="left" vertical="center" wrapText="1"/>
    </xf>
    <xf numFmtId="0" fontId="10" fillId="0" borderId="11" xfId="0" applyFont="1" applyBorder="1" applyAlignment="1">
      <alignment horizontal="left" vertical="center" wrapText="1"/>
    </xf>
    <xf numFmtId="0" fontId="24" fillId="0" borderId="10" xfId="0" applyFont="1" applyBorder="1" applyAlignment="1">
      <alignment horizontal="left" vertical="top" wrapText="1"/>
    </xf>
    <xf numFmtId="0" fontId="24" fillId="0" borderId="0" xfId="0" applyFont="1" applyAlignment="1">
      <alignment horizontal="left" vertical="top" wrapText="1"/>
    </xf>
    <xf numFmtId="0" fontId="24" fillId="0" borderId="11" xfId="0" applyFont="1" applyBorder="1" applyAlignment="1">
      <alignment horizontal="left" vertical="top" wrapText="1"/>
    </xf>
    <xf numFmtId="0" fontId="24" fillId="0" borderId="4" xfId="0" applyFont="1" applyBorder="1" applyAlignment="1">
      <alignment horizontal="left" vertical="top" wrapText="1"/>
    </xf>
    <xf numFmtId="0" fontId="24" fillId="0" borderId="5" xfId="0" applyFont="1" applyBorder="1" applyAlignment="1">
      <alignment horizontal="left" vertical="top" wrapText="1"/>
    </xf>
    <xf numFmtId="0" fontId="24" fillId="0" borderId="6" xfId="0" applyFont="1" applyBorder="1" applyAlignment="1">
      <alignment horizontal="left" vertical="top" wrapText="1"/>
    </xf>
    <xf numFmtId="0" fontId="17" fillId="5" borderId="1" xfId="0" applyFont="1" applyFill="1" applyBorder="1" applyAlignment="1">
      <alignment horizontal="center" vertical="center" wrapText="1"/>
    </xf>
    <xf numFmtId="0" fontId="17" fillId="5" borderId="1" xfId="0" applyFont="1" applyFill="1" applyBorder="1" applyAlignment="1">
      <alignment horizontal="center" vertical="center"/>
    </xf>
    <xf numFmtId="0" fontId="5" fillId="0" borderId="5" xfId="0" applyFont="1" applyBorder="1" applyAlignment="1">
      <alignment horizontal="left"/>
    </xf>
    <xf numFmtId="0" fontId="5" fillId="0" borderId="6" xfId="0" applyFont="1" applyBorder="1" applyAlignment="1">
      <alignment horizontal="left"/>
    </xf>
    <xf numFmtId="0" fontId="11" fillId="9" borderId="1" xfId="0" applyFont="1" applyFill="1" applyBorder="1" applyAlignment="1">
      <alignment horizontal="center" vertical="center"/>
    </xf>
  </cellXfs>
  <cellStyles count="6">
    <cellStyle name="Currency" xfId="4" builtinId="4"/>
    <cellStyle name="Normal" xfId="0" builtinId="0"/>
    <cellStyle name="Normal 2" xfId="1" xr:uid="{00000000-0005-0000-0000-000001000000}"/>
    <cellStyle name="Normal 2 3" xfId="2" xr:uid="{00000000-0005-0000-0000-000002000000}"/>
    <cellStyle name="Normal 2 4" xfId="3" xr:uid="{00000000-0005-0000-0000-000003000000}"/>
    <cellStyle name="Percent" xfId="5" builtinId="5"/>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313685</xdr:colOff>
      <xdr:row>0</xdr:row>
      <xdr:rowOff>31749</xdr:rowOff>
    </xdr:from>
    <xdr:to>
      <xdr:col>1</xdr:col>
      <xdr:colOff>1583905</xdr:colOff>
      <xdr:row>4</xdr:row>
      <xdr:rowOff>238125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698970" cy="100012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W244"/>
  <sheetViews>
    <sheetView tabSelected="1" topLeftCell="A209" zoomScale="70" zoomScaleNormal="70" workbookViewId="0">
      <selection activeCell="A241" sqref="A241"/>
    </sheetView>
  </sheetViews>
  <sheetFormatPr defaultColWidth="9.140625" defaultRowHeight="15"/>
  <cols>
    <col min="1" max="1" width="20.42578125" style="1" customWidth="1"/>
    <col min="2" max="2" width="93.7109375" style="1" customWidth="1"/>
    <col min="3" max="3" width="19.7109375" style="1" bestFit="1" customWidth="1"/>
    <col min="4" max="4" width="17.85546875" style="1" customWidth="1"/>
    <col min="5" max="5" width="29.140625" style="4" customWidth="1"/>
    <col min="6" max="6" width="26.85546875" style="5" bestFit="1" customWidth="1"/>
  </cols>
  <sheetData>
    <row r="1" spans="1:6" ht="12.75">
      <c r="A1" s="12"/>
      <c r="B1" s="81" t="s">
        <v>10</v>
      </c>
      <c r="C1" s="82"/>
      <c r="D1" s="82"/>
      <c r="E1" s="82"/>
      <c r="F1" s="83"/>
    </row>
    <row r="2" spans="1:6" ht="12.75">
      <c r="A2" s="13"/>
      <c r="B2" s="84"/>
      <c r="C2" s="84"/>
      <c r="D2" s="84"/>
      <c r="E2" s="84"/>
      <c r="F2" s="85"/>
    </row>
    <row r="3" spans="1:6" s="2" customFormat="1" ht="24.95" customHeight="1">
      <c r="A3" s="13"/>
      <c r="B3" s="84"/>
      <c r="C3" s="84"/>
      <c r="D3" s="84"/>
      <c r="E3" s="84"/>
      <c r="F3" s="85"/>
    </row>
    <row r="4" spans="1:6" ht="12.75">
      <c r="A4" s="13"/>
      <c r="B4" s="84"/>
      <c r="C4" s="84"/>
      <c r="D4" s="84"/>
      <c r="E4" s="84"/>
      <c r="F4" s="85"/>
    </row>
    <row r="5" spans="1:6" ht="20.25">
      <c r="A5" s="13"/>
      <c r="B5" s="8"/>
      <c r="C5" s="8"/>
      <c r="D5" s="8"/>
      <c r="E5" s="9"/>
      <c r="F5" s="14"/>
    </row>
    <row r="6" spans="1:6" ht="12.75">
      <c r="A6" s="13"/>
      <c r="B6"/>
      <c r="C6"/>
      <c r="D6" s="10"/>
      <c r="E6" s="3"/>
      <c r="F6" s="15"/>
    </row>
    <row r="7" spans="1:6" ht="29.25" customHeight="1">
      <c r="A7" s="16" t="s">
        <v>0</v>
      </c>
      <c r="B7" s="99"/>
      <c r="C7" s="99"/>
      <c r="D7" s="99"/>
      <c r="E7" s="99"/>
      <c r="F7" s="100"/>
    </row>
    <row r="8" spans="1:6" ht="12.75">
      <c r="A8" s="13"/>
      <c r="B8"/>
      <c r="C8"/>
      <c r="D8" s="10"/>
      <c r="E8" s="3"/>
      <c r="F8" s="15"/>
    </row>
    <row r="9" spans="1:6" ht="12.75">
      <c r="A9" s="16" t="s">
        <v>1</v>
      </c>
      <c r="B9" s="86" t="s">
        <v>139</v>
      </c>
      <c r="C9" s="86"/>
      <c r="D9" s="86"/>
      <c r="E9" s="86"/>
      <c r="F9" s="87"/>
    </row>
    <row r="10" spans="1:6" ht="12.75">
      <c r="A10" s="13"/>
      <c r="B10"/>
      <c r="C10"/>
      <c r="D10" s="10"/>
      <c r="E10" s="3"/>
      <c r="F10" s="15"/>
    </row>
    <row r="11" spans="1:6" ht="18" customHeight="1">
      <c r="A11" s="88" t="s">
        <v>9</v>
      </c>
      <c r="B11" s="89"/>
      <c r="C11" s="89"/>
      <c r="D11" s="89"/>
      <c r="E11" s="89"/>
      <c r="F11" s="90"/>
    </row>
    <row r="12" spans="1:6" ht="12.75">
      <c r="A12" s="91" t="s">
        <v>140</v>
      </c>
      <c r="B12" s="92"/>
      <c r="C12" s="92"/>
      <c r="D12" s="92"/>
      <c r="E12" s="92"/>
      <c r="F12" s="93"/>
    </row>
    <row r="13" spans="1:6" ht="12.75">
      <c r="A13" s="91"/>
      <c r="B13" s="92"/>
      <c r="C13" s="92"/>
      <c r="D13" s="92"/>
      <c r="E13" s="92"/>
      <c r="F13" s="93"/>
    </row>
    <row r="14" spans="1:6" ht="12.75">
      <c r="A14" s="91"/>
      <c r="B14" s="92"/>
      <c r="C14" s="92"/>
      <c r="D14" s="92"/>
      <c r="E14" s="92"/>
      <c r="F14" s="93"/>
    </row>
    <row r="15" spans="1:6" ht="230.25" customHeight="1">
      <c r="A15" s="94"/>
      <c r="B15" s="95"/>
      <c r="C15" s="95"/>
      <c r="D15" s="95"/>
      <c r="E15" s="95"/>
      <c r="F15" s="96"/>
    </row>
    <row r="16" spans="1:6" s="11" customFormat="1" ht="32.25" customHeight="1">
      <c r="A16" s="97" t="s">
        <v>139</v>
      </c>
      <c r="B16" s="98"/>
      <c r="C16" s="98"/>
      <c r="D16" s="98"/>
      <c r="E16" s="98"/>
      <c r="F16" s="98"/>
    </row>
    <row r="17" spans="1:127" s="11" customFormat="1" ht="32.25" customHeight="1">
      <c r="A17" s="61" t="s">
        <v>121</v>
      </c>
      <c r="B17" s="62"/>
      <c r="C17" s="62"/>
      <c r="D17" s="62"/>
      <c r="E17" s="62"/>
      <c r="F17" s="63"/>
    </row>
    <row r="18" spans="1:127" ht="36.75" customHeight="1">
      <c r="A18" s="40" t="s">
        <v>14</v>
      </c>
      <c r="B18" s="49"/>
      <c r="C18" s="49"/>
      <c r="D18" s="49"/>
      <c r="E18" s="49"/>
      <c r="F18" s="50"/>
    </row>
    <row r="19" spans="1:127" ht="81" customHeight="1">
      <c r="A19" s="51" t="s">
        <v>2</v>
      </c>
      <c r="B19" s="52" t="s">
        <v>3</v>
      </c>
      <c r="C19" s="53" t="s">
        <v>28</v>
      </c>
      <c r="D19" s="53" t="s">
        <v>20</v>
      </c>
      <c r="E19" s="54" t="s">
        <v>4</v>
      </c>
      <c r="F19" s="55" t="s">
        <v>12</v>
      </c>
    </row>
    <row r="20" spans="1:127" ht="57.75" customHeight="1">
      <c r="A20" s="6">
        <v>1</v>
      </c>
      <c r="B20" s="25" t="s">
        <v>23</v>
      </c>
      <c r="C20" s="6" t="s">
        <v>18</v>
      </c>
      <c r="D20" s="28">
        <v>600</v>
      </c>
      <c r="E20" s="7"/>
      <c r="F20" s="7">
        <f>E20*D20</f>
        <v>0</v>
      </c>
    </row>
    <row r="21" spans="1:127" ht="30" customHeight="1">
      <c r="A21" s="6">
        <v>2</v>
      </c>
      <c r="B21" s="25" t="s">
        <v>24</v>
      </c>
      <c r="C21" s="6" t="s">
        <v>18</v>
      </c>
      <c r="D21" s="28">
        <v>100</v>
      </c>
      <c r="E21" s="7"/>
      <c r="F21" s="7">
        <f t="shared" ref="F21:F23" si="0">E21*D21</f>
        <v>0</v>
      </c>
    </row>
    <row r="22" spans="1:127" ht="30" customHeight="1">
      <c r="A22" s="6">
        <v>3</v>
      </c>
      <c r="B22" s="29" t="s">
        <v>25</v>
      </c>
      <c r="C22" s="6" t="s">
        <v>18</v>
      </c>
      <c r="D22" s="28">
        <v>100</v>
      </c>
      <c r="E22" s="7"/>
      <c r="F22" s="7">
        <f t="shared" si="0"/>
        <v>0</v>
      </c>
    </row>
    <row r="23" spans="1:127" ht="30" customHeight="1">
      <c r="A23" s="35">
        <v>4</v>
      </c>
      <c r="B23" s="36" t="s">
        <v>32</v>
      </c>
      <c r="C23" s="35" t="s">
        <v>29</v>
      </c>
      <c r="D23" s="37">
        <v>1</v>
      </c>
      <c r="E23" s="42"/>
      <c r="F23" s="42">
        <f t="shared" si="0"/>
        <v>0</v>
      </c>
    </row>
    <row r="24" spans="1:127" ht="36.75" customHeight="1">
      <c r="A24" s="59" t="s">
        <v>19</v>
      </c>
      <c r="B24" s="60"/>
      <c r="C24" s="49"/>
      <c r="D24" s="49"/>
      <c r="E24" s="49"/>
      <c r="F24" s="50"/>
    </row>
    <row r="25" spans="1:127" ht="42.75" customHeight="1">
      <c r="A25" s="51" t="s">
        <v>2</v>
      </c>
      <c r="B25" s="52" t="s">
        <v>3</v>
      </c>
      <c r="C25" s="53" t="s">
        <v>11</v>
      </c>
      <c r="D25" s="53" t="s">
        <v>20</v>
      </c>
      <c r="E25" s="54" t="s">
        <v>4</v>
      </c>
      <c r="F25" s="55" t="s">
        <v>12</v>
      </c>
    </row>
    <row r="26" spans="1:127" ht="30" customHeight="1">
      <c r="A26" s="6">
        <v>5</v>
      </c>
      <c r="B26" s="29" t="s">
        <v>15</v>
      </c>
      <c r="C26" s="6" t="s">
        <v>18</v>
      </c>
      <c r="D26" s="28">
        <v>100</v>
      </c>
      <c r="E26" s="7"/>
      <c r="F26" s="7">
        <f>E26*D26</f>
        <v>0</v>
      </c>
    </row>
    <row r="27" spans="1:127" ht="30" customHeight="1">
      <c r="A27" s="6">
        <v>6</v>
      </c>
      <c r="B27" s="29" t="s">
        <v>16</v>
      </c>
      <c r="C27" s="6" t="s">
        <v>18</v>
      </c>
      <c r="D27" s="28">
        <v>75</v>
      </c>
      <c r="E27" s="7"/>
      <c r="F27" s="7">
        <f t="shared" ref="F27:F29" si="1">E27*D27</f>
        <v>0</v>
      </c>
    </row>
    <row r="28" spans="1:127" ht="30" customHeight="1">
      <c r="A28" s="38">
        <v>7</v>
      </c>
      <c r="B28" s="29" t="s">
        <v>17</v>
      </c>
      <c r="C28" s="6" t="s">
        <v>18</v>
      </c>
      <c r="D28" s="28">
        <v>75</v>
      </c>
      <c r="E28" s="7"/>
      <c r="F28" s="7">
        <f t="shared" si="1"/>
        <v>0</v>
      </c>
    </row>
    <row r="29" spans="1:127" ht="30" customHeight="1">
      <c r="A29" s="41">
        <v>8</v>
      </c>
      <c r="B29" s="36" t="s">
        <v>32</v>
      </c>
      <c r="C29" s="35" t="s">
        <v>29</v>
      </c>
      <c r="D29" s="37">
        <v>1</v>
      </c>
      <c r="E29" s="42"/>
      <c r="F29" s="42">
        <f t="shared" si="1"/>
        <v>0</v>
      </c>
    </row>
    <row r="30" spans="1:127" s="47" customFormat="1" ht="30" customHeight="1">
      <c r="A30" s="59" t="s">
        <v>33</v>
      </c>
      <c r="B30" s="60"/>
      <c r="C30" s="49"/>
      <c r="D30" s="49"/>
      <c r="E30" s="49"/>
      <c r="F30" s="50"/>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row>
    <row r="31" spans="1:127" ht="20.100000000000001" customHeight="1">
      <c r="A31" s="38">
        <v>9</v>
      </c>
      <c r="B31" s="43" t="s">
        <v>30</v>
      </c>
      <c r="C31" s="38" t="s">
        <v>31</v>
      </c>
      <c r="D31" s="44"/>
      <c r="E31" s="45">
        <v>0.15</v>
      </c>
      <c r="F31" s="46"/>
    </row>
    <row r="32" spans="1:127" ht="42.2" customHeight="1">
      <c r="A32" s="78" t="s">
        <v>36</v>
      </c>
      <c r="B32" s="79"/>
      <c r="C32" s="79"/>
      <c r="D32" s="79"/>
      <c r="E32" s="80"/>
      <c r="F32" s="17">
        <f>SUM(F20:F23,F26:F29)</f>
        <v>0</v>
      </c>
    </row>
    <row r="33" spans="1:126" s="21" customFormat="1" ht="30.75" customHeight="1">
      <c r="A33" s="61" t="s">
        <v>35</v>
      </c>
      <c r="B33" s="62"/>
      <c r="C33" s="62"/>
      <c r="D33" s="62"/>
      <c r="E33" s="62"/>
      <c r="F33" s="6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row>
    <row r="34" spans="1:126" s="21" customFormat="1" ht="57.75" customHeight="1">
      <c r="A34" s="51" t="s">
        <v>2</v>
      </c>
      <c r="B34" s="52" t="s">
        <v>3</v>
      </c>
      <c r="C34" s="53" t="s">
        <v>28</v>
      </c>
      <c r="D34" s="53" t="s">
        <v>119</v>
      </c>
      <c r="E34" s="54" t="s">
        <v>4</v>
      </c>
      <c r="F34" s="55" t="s">
        <v>12</v>
      </c>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row>
    <row r="35" spans="1:126" ht="20.100000000000001" customHeight="1">
      <c r="A35" s="59" t="s">
        <v>137</v>
      </c>
      <c r="B35" s="60"/>
      <c r="C35" s="49"/>
      <c r="D35" s="49"/>
      <c r="E35" s="49"/>
      <c r="F35" s="50"/>
    </row>
    <row r="36" spans="1:126" ht="20.25" customHeight="1">
      <c r="A36" s="35">
        <v>10</v>
      </c>
      <c r="B36" s="29" t="s">
        <v>42</v>
      </c>
      <c r="C36" s="35" t="s">
        <v>29</v>
      </c>
      <c r="D36" s="28">
        <v>3</v>
      </c>
      <c r="E36" s="42"/>
      <c r="F36" s="7">
        <f t="shared" ref="F36" si="2">E36*D36</f>
        <v>0</v>
      </c>
    </row>
    <row r="37" spans="1:126" ht="20.25" customHeight="1">
      <c r="A37" s="35">
        <v>11</v>
      </c>
      <c r="B37" s="29" t="s">
        <v>41</v>
      </c>
      <c r="C37" s="35" t="s">
        <v>29</v>
      </c>
      <c r="D37" s="28">
        <v>3</v>
      </c>
      <c r="E37" s="42"/>
      <c r="F37" s="7">
        <f t="shared" ref="F37:F38" si="3">E37*D37</f>
        <v>0</v>
      </c>
    </row>
    <row r="38" spans="1:126" ht="20.25" customHeight="1">
      <c r="A38" s="35">
        <v>12</v>
      </c>
      <c r="B38" s="29" t="s">
        <v>37</v>
      </c>
      <c r="C38" s="35" t="s">
        <v>29</v>
      </c>
      <c r="D38" s="28">
        <v>3</v>
      </c>
      <c r="E38" s="42"/>
      <c r="F38" s="7">
        <f t="shared" si="3"/>
        <v>0</v>
      </c>
    </row>
    <row r="39" spans="1:126" ht="20.25" customHeight="1">
      <c r="A39" s="35">
        <v>13</v>
      </c>
      <c r="B39" s="29" t="s">
        <v>40</v>
      </c>
      <c r="C39" s="35" t="s">
        <v>29</v>
      </c>
      <c r="D39" s="28">
        <v>3</v>
      </c>
      <c r="E39" s="42"/>
      <c r="F39" s="7">
        <f t="shared" ref="F39:F42" si="4">E39*D39</f>
        <v>0</v>
      </c>
    </row>
    <row r="40" spans="1:126" ht="20.25" customHeight="1">
      <c r="A40" s="35">
        <v>14</v>
      </c>
      <c r="B40" s="29" t="s">
        <v>38</v>
      </c>
      <c r="C40" s="35" t="s">
        <v>29</v>
      </c>
      <c r="D40" s="28">
        <v>3</v>
      </c>
      <c r="E40" s="42"/>
      <c r="F40" s="7">
        <f t="shared" si="4"/>
        <v>0</v>
      </c>
    </row>
    <row r="41" spans="1:126" ht="20.25" customHeight="1">
      <c r="A41" s="35">
        <v>15</v>
      </c>
      <c r="B41" s="29" t="s">
        <v>39</v>
      </c>
      <c r="C41" s="35" t="s">
        <v>29</v>
      </c>
      <c r="D41" s="28">
        <v>3</v>
      </c>
      <c r="E41" s="42"/>
      <c r="F41" s="7">
        <f t="shared" si="4"/>
        <v>0</v>
      </c>
    </row>
    <row r="42" spans="1:126" ht="20.25" customHeight="1">
      <c r="A42" s="35">
        <v>16</v>
      </c>
      <c r="B42" s="29" t="s">
        <v>43</v>
      </c>
      <c r="C42" s="35" t="s">
        <v>29</v>
      </c>
      <c r="D42" s="28">
        <v>3</v>
      </c>
      <c r="E42" s="42"/>
      <c r="F42" s="7">
        <f t="shared" si="4"/>
        <v>0</v>
      </c>
    </row>
    <row r="43" spans="1:126" ht="20.25" customHeight="1">
      <c r="A43" s="35">
        <v>17</v>
      </c>
      <c r="B43" s="29" t="s">
        <v>44</v>
      </c>
      <c r="C43" s="35" t="s">
        <v>29</v>
      </c>
      <c r="D43" s="28">
        <v>3</v>
      </c>
      <c r="E43" s="42"/>
      <c r="F43" s="7">
        <f t="shared" ref="F43:F50" si="5">E43*D43</f>
        <v>0</v>
      </c>
    </row>
    <row r="44" spans="1:126" ht="20.25" customHeight="1">
      <c r="A44" s="35">
        <v>18</v>
      </c>
      <c r="B44" s="29" t="s">
        <v>45</v>
      </c>
      <c r="C44" s="35" t="s">
        <v>29</v>
      </c>
      <c r="D44" s="28">
        <v>3</v>
      </c>
      <c r="E44" s="42"/>
      <c r="F44" s="7">
        <f t="shared" si="5"/>
        <v>0</v>
      </c>
    </row>
    <row r="45" spans="1:126" ht="20.25" customHeight="1">
      <c r="A45" s="35">
        <v>19</v>
      </c>
      <c r="B45" s="29" t="s">
        <v>46</v>
      </c>
      <c r="C45" s="35" t="s">
        <v>29</v>
      </c>
      <c r="D45" s="28">
        <v>3</v>
      </c>
      <c r="E45" s="42"/>
      <c r="F45" s="7">
        <f t="shared" si="5"/>
        <v>0</v>
      </c>
    </row>
    <row r="46" spans="1:126" ht="20.25" customHeight="1">
      <c r="A46" s="35">
        <v>20</v>
      </c>
      <c r="B46" s="29" t="s">
        <v>47</v>
      </c>
      <c r="C46" s="35" t="s">
        <v>29</v>
      </c>
      <c r="D46" s="28">
        <v>3</v>
      </c>
      <c r="E46" s="42"/>
      <c r="F46" s="7">
        <f t="shared" si="5"/>
        <v>0</v>
      </c>
    </row>
    <row r="47" spans="1:126" ht="20.25" customHeight="1">
      <c r="A47" s="35">
        <v>21</v>
      </c>
      <c r="B47" s="29" t="s">
        <v>49</v>
      </c>
      <c r="C47" s="35" t="s">
        <v>29</v>
      </c>
      <c r="D47" s="28">
        <v>3</v>
      </c>
      <c r="E47" s="42"/>
      <c r="F47" s="7">
        <f t="shared" si="5"/>
        <v>0</v>
      </c>
    </row>
    <row r="48" spans="1:126" ht="20.25" customHeight="1">
      <c r="A48" s="35">
        <v>22</v>
      </c>
      <c r="B48" s="29" t="s">
        <v>48</v>
      </c>
      <c r="C48" s="35" t="s">
        <v>29</v>
      </c>
      <c r="D48" s="28">
        <v>3</v>
      </c>
      <c r="E48" s="42"/>
      <c r="F48" s="7">
        <f t="shared" si="5"/>
        <v>0</v>
      </c>
    </row>
    <row r="49" spans="1:6" ht="20.25" customHeight="1">
      <c r="A49" s="35">
        <v>23</v>
      </c>
      <c r="B49" s="29" t="s">
        <v>50</v>
      </c>
      <c r="C49" s="35" t="s">
        <v>29</v>
      </c>
      <c r="D49" s="28">
        <v>3</v>
      </c>
      <c r="E49" s="42"/>
      <c r="F49" s="7">
        <f t="shared" si="5"/>
        <v>0</v>
      </c>
    </row>
    <row r="50" spans="1:6" ht="20.25" customHeight="1">
      <c r="A50" s="35">
        <v>24</v>
      </c>
      <c r="B50" s="29" t="s">
        <v>51</v>
      </c>
      <c r="C50" s="35" t="s">
        <v>29</v>
      </c>
      <c r="D50" s="28">
        <v>3</v>
      </c>
      <c r="E50" s="42"/>
      <c r="F50" s="7">
        <f t="shared" si="5"/>
        <v>0</v>
      </c>
    </row>
    <row r="51" spans="1:6" ht="20.25" customHeight="1">
      <c r="A51" s="35">
        <v>25</v>
      </c>
      <c r="B51" s="29" t="s">
        <v>126</v>
      </c>
      <c r="C51" s="35" t="s">
        <v>29</v>
      </c>
      <c r="D51" s="28">
        <v>3</v>
      </c>
      <c r="E51" s="42"/>
      <c r="F51" s="7">
        <f t="shared" ref="F51:F66" si="6">E51*D51</f>
        <v>0</v>
      </c>
    </row>
    <row r="52" spans="1:6" ht="20.25" customHeight="1">
      <c r="A52" s="35">
        <v>26</v>
      </c>
      <c r="B52" s="29" t="s">
        <v>52</v>
      </c>
      <c r="C52" s="35" t="s">
        <v>29</v>
      </c>
      <c r="D52" s="28">
        <v>3</v>
      </c>
      <c r="E52" s="42"/>
      <c r="F52" s="7">
        <f t="shared" si="6"/>
        <v>0</v>
      </c>
    </row>
    <row r="53" spans="1:6" ht="20.25" customHeight="1">
      <c r="A53" s="35">
        <v>27</v>
      </c>
      <c r="B53" s="29" t="s">
        <v>53</v>
      </c>
      <c r="C53" s="35" t="s">
        <v>29</v>
      </c>
      <c r="D53" s="28">
        <v>3</v>
      </c>
      <c r="E53" s="42"/>
      <c r="F53" s="7">
        <f t="shared" si="6"/>
        <v>0</v>
      </c>
    </row>
    <row r="54" spans="1:6" ht="20.25" customHeight="1">
      <c r="A54" s="35">
        <v>28</v>
      </c>
      <c r="B54" s="29" t="s">
        <v>54</v>
      </c>
      <c r="C54" s="35" t="s">
        <v>29</v>
      </c>
      <c r="D54" s="28">
        <v>3</v>
      </c>
      <c r="E54" s="42"/>
      <c r="F54" s="7">
        <f t="shared" si="6"/>
        <v>0</v>
      </c>
    </row>
    <row r="55" spans="1:6" ht="20.25" customHeight="1">
      <c r="A55" s="35">
        <v>29</v>
      </c>
      <c r="B55" s="29" t="s">
        <v>55</v>
      </c>
      <c r="C55" s="35" t="s">
        <v>29</v>
      </c>
      <c r="D55" s="28">
        <v>3</v>
      </c>
      <c r="E55" s="42"/>
      <c r="F55" s="7">
        <f t="shared" si="6"/>
        <v>0</v>
      </c>
    </row>
    <row r="56" spans="1:6" ht="20.25" customHeight="1">
      <c r="A56" s="35">
        <v>30</v>
      </c>
      <c r="B56" s="29" t="s">
        <v>56</v>
      </c>
      <c r="C56" s="35" t="s">
        <v>29</v>
      </c>
      <c r="D56" s="28">
        <v>3</v>
      </c>
      <c r="E56" s="42"/>
      <c r="F56" s="7">
        <f t="shared" si="6"/>
        <v>0</v>
      </c>
    </row>
    <row r="57" spans="1:6" ht="20.25" customHeight="1">
      <c r="A57" s="35">
        <v>31</v>
      </c>
      <c r="B57" s="29" t="s">
        <v>57</v>
      </c>
      <c r="C57" s="35" t="s">
        <v>29</v>
      </c>
      <c r="D57" s="28">
        <v>3</v>
      </c>
      <c r="E57" s="42"/>
      <c r="F57" s="7">
        <f t="shared" si="6"/>
        <v>0</v>
      </c>
    </row>
    <row r="58" spans="1:6" ht="20.25" customHeight="1">
      <c r="A58" s="35">
        <v>32</v>
      </c>
      <c r="B58" s="29" t="s">
        <v>58</v>
      </c>
      <c r="C58" s="35" t="s">
        <v>29</v>
      </c>
      <c r="D58" s="28">
        <v>3</v>
      </c>
      <c r="E58" s="42"/>
      <c r="F58" s="7">
        <f t="shared" si="6"/>
        <v>0</v>
      </c>
    </row>
    <row r="59" spans="1:6" ht="20.25" customHeight="1">
      <c r="A59" s="35">
        <v>33</v>
      </c>
      <c r="B59" s="29" t="s">
        <v>59</v>
      </c>
      <c r="C59" s="35" t="s">
        <v>29</v>
      </c>
      <c r="D59" s="28">
        <v>3</v>
      </c>
      <c r="E59" s="42"/>
      <c r="F59" s="7">
        <f t="shared" si="6"/>
        <v>0</v>
      </c>
    </row>
    <row r="60" spans="1:6" ht="20.25" customHeight="1">
      <c r="A60" s="35">
        <v>34</v>
      </c>
      <c r="B60" s="29" t="s">
        <v>128</v>
      </c>
      <c r="C60" s="35" t="s">
        <v>29</v>
      </c>
      <c r="D60" s="28">
        <v>3</v>
      </c>
      <c r="E60" s="42"/>
      <c r="F60" s="7">
        <f t="shared" si="6"/>
        <v>0</v>
      </c>
    </row>
    <row r="61" spans="1:6" ht="20.25" customHeight="1">
      <c r="A61" s="35">
        <v>35</v>
      </c>
      <c r="B61" s="29" t="s">
        <v>60</v>
      </c>
      <c r="C61" s="35" t="s">
        <v>29</v>
      </c>
      <c r="D61" s="28">
        <v>3</v>
      </c>
      <c r="E61" s="42"/>
      <c r="F61" s="7">
        <f t="shared" si="6"/>
        <v>0</v>
      </c>
    </row>
    <row r="62" spans="1:6" ht="20.25" customHeight="1">
      <c r="A62" s="35">
        <v>36</v>
      </c>
      <c r="B62" s="29" t="s">
        <v>61</v>
      </c>
      <c r="C62" s="35" t="s">
        <v>29</v>
      </c>
      <c r="D62" s="28">
        <v>3</v>
      </c>
      <c r="E62" s="42"/>
      <c r="F62" s="7">
        <f t="shared" si="6"/>
        <v>0</v>
      </c>
    </row>
    <row r="63" spans="1:6" ht="20.25" customHeight="1">
      <c r="A63" s="35">
        <v>37</v>
      </c>
      <c r="B63" s="29" t="s">
        <v>62</v>
      </c>
      <c r="C63" s="35" t="s">
        <v>29</v>
      </c>
      <c r="D63" s="28">
        <v>3</v>
      </c>
      <c r="E63" s="42"/>
      <c r="F63" s="7">
        <f t="shared" si="6"/>
        <v>0</v>
      </c>
    </row>
    <row r="64" spans="1:6" ht="20.25" customHeight="1">
      <c r="A64" s="35">
        <v>38</v>
      </c>
      <c r="B64" s="29" t="s">
        <v>63</v>
      </c>
      <c r="C64" s="35" t="s">
        <v>29</v>
      </c>
      <c r="D64" s="28">
        <v>3</v>
      </c>
      <c r="E64" s="42"/>
      <c r="F64" s="7">
        <f t="shared" si="6"/>
        <v>0</v>
      </c>
    </row>
    <row r="65" spans="1:6" ht="20.25" customHeight="1">
      <c r="A65" s="35">
        <v>39</v>
      </c>
      <c r="B65" s="29" t="s">
        <v>64</v>
      </c>
      <c r="C65" s="35" t="s">
        <v>29</v>
      </c>
      <c r="D65" s="28">
        <v>3</v>
      </c>
      <c r="E65" s="42"/>
      <c r="F65" s="7">
        <f t="shared" si="6"/>
        <v>0</v>
      </c>
    </row>
    <row r="66" spans="1:6" ht="20.25" customHeight="1">
      <c r="A66" s="35">
        <v>40</v>
      </c>
      <c r="B66" s="29" t="s">
        <v>65</v>
      </c>
      <c r="C66" s="35" t="s">
        <v>29</v>
      </c>
      <c r="D66" s="28">
        <v>3</v>
      </c>
      <c r="E66" s="42"/>
      <c r="F66" s="7">
        <f t="shared" si="6"/>
        <v>0</v>
      </c>
    </row>
    <row r="67" spans="1:6" ht="20.25" customHeight="1">
      <c r="A67" s="35">
        <v>41</v>
      </c>
      <c r="B67" s="29" t="s">
        <v>66</v>
      </c>
      <c r="C67" s="35" t="s">
        <v>29</v>
      </c>
      <c r="D67" s="28">
        <v>3</v>
      </c>
      <c r="E67" s="42"/>
      <c r="F67" s="7">
        <f t="shared" ref="F67:F98" si="7">E67*D67</f>
        <v>0</v>
      </c>
    </row>
    <row r="68" spans="1:6" ht="20.25" customHeight="1">
      <c r="A68" s="35">
        <v>42</v>
      </c>
      <c r="B68" s="29" t="s">
        <v>67</v>
      </c>
      <c r="C68" s="35" t="s">
        <v>29</v>
      </c>
      <c r="D68" s="28">
        <v>3</v>
      </c>
      <c r="E68" s="42"/>
      <c r="F68" s="7">
        <f t="shared" si="7"/>
        <v>0</v>
      </c>
    </row>
    <row r="69" spans="1:6" ht="20.25" customHeight="1">
      <c r="A69" s="35">
        <v>43</v>
      </c>
      <c r="B69" s="29" t="s">
        <v>68</v>
      </c>
      <c r="C69" s="35" t="s">
        <v>29</v>
      </c>
      <c r="D69" s="28">
        <v>3</v>
      </c>
      <c r="E69" s="42"/>
      <c r="F69" s="7">
        <f t="shared" si="7"/>
        <v>0</v>
      </c>
    </row>
    <row r="70" spans="1:6" ht="20.25" customHeight="1">
      <c r="A70" s="35">
        <v>44</v>
      </c>
      <c r="B70" s="29" t="s">
        <v>69</v>
      </c>
      <c r="C70" s="35" t="s">
        <v>29</v>
      </c>
      <c r="D70" s="28">
        <v>3</v>
      </c>
      <c r="E70" s="42"/>
      <c r="F70" s="7">
        <f t="shared" si="7"/>
        <v>0</v>
      </c>
    </row>
    <row r="71" spans="1:6" ht="20.25" customHeight="1">
      <c r="A71" s="35">
        <v>45</v>
      </c>
      <c r="B71" s="29" t="s">
        <v>70</v>
      </c>
      <c r="C71" s="35" t="s">
        <v>29</v>
      </c>
      <c r="D71" s="28">
        <v>3</v>
      </c>
      <c r="E71" s="42"/>
      <c r="F71" s="7">
        <f t="shared" si="7"/>
        <v>0</v>
      </c>
    </row>
    <row r="72" spans="1:6" ht="20.25" customHeight="1">
      <c r="A72" s="35">
        <v>46</v>
      </c>
      <c r="B72" s="29" t="s">
        <v>71</v>
      </c>
      <c r="C72" s="35" t="s">
        <v>29</v>
      </c>
      <c r="D72" s="28">
        <v>3</v>
      </c>
      <c r="E72" s="42"/>
      <c r="F72" s="7">
        <f t="shared" si="7"/>
        <v>0</v>
      </c>
    </row>
    <row r="73" spans="1:6" ht="20.25" customHeight="1">
      <c r="A73" s="35">
        <v>47</v>
      </c>
      <c r="B73" s="29" t="s">
        <v>72</v>
      </c>
      <c r="C73" s="35" t="s">
        <v>29</v>
      </c>
      <c r="D73" s="28">
        <v>3</v>
      </c>
      <c r="E73" s="42"/>
      <c r="F73" s="7">
        <f t="shared" si="7"/>
        <v>0</v>
      </c>
    </row>
    <row r="74" spans="1:6" ht="20.25" customHeight="1">
      <c r="A74" s="35">
        <v>48</v>
      </c>
      <c r="B74" s="29" t="s">
        <v>73</v>
      </c>
      <c r="C74" s="35" t="s">
        <v>29</v>
      </c>
      <c r="D74" s="28">
        <v>3</v>
      </c>
      <c r="E74" s="42"/>
      <c r="F74" s="7">
        <f t="shared" si="7"/>
        <v>0</v>
      </c>
    </row>
    <row r="75" spans="1:6" ht="20.25" customHeight="1">
      <c r="A75" s="35">
        <v>49</v>
      </c>
      <c r="B75" s="29" t="s">
        <v>74</v>
      </c>
      <c r="C75" s="35" t="s">
        <v>29</v>
      </c>
      <c r="D75" s="28">
        <v>3</v>
      </c>
      <c r="E75" s="42"/>
      <c r="F75" s="7">
        <f t="shared" si="7"/>
        <v>0</v>
      </c>
    </row>
    <row r="76" spans="1:6" ht="20.25" customHeight="1">
      <c r="A76" s="35">
        <v>50</v>
      </c>
      <c r="B76" s="29" t="s">
        <v>75</v>
      </c>
      <c r="C76" s="35" t="s">
        <v>29</v>
      </c>
      <c r="D76" s="28">
        <v>3</v>
      </c>
      <c r="E76" s="42"/>
      <c r="F76" s="7">
        <f t="shared" si="7"/>
        <v>0</v>
      </c>
    </row>
    <row r="77" spans="1:6" ht="20.25" customHeight="1">
      <c r="A77" s="35">
        <v>51</v>
      </c>
      <c r="B77" s="29" t="s">
        <v>76</v>
      </c>
      <c r="C77" s="35" t="s">
        <v>29</v>
      </c>
      <c r="D77" s="28">
        <v>3</v>
      </c>
      <c r="E77" s="42"/>
      <c r="F77" s="7">
        <f t="shared" si="7"/>
        <v>0</v>
      </c>
    </row>
    <row r="78" spans="1:6" ht="20.25" customHeight="1">
      <c r="A78" s="35">
        <v>52</v>
      </c>
      <c r="B78" s="29" t="s">
        <v>77</v>
      </c>
      <c r="C78" s="35" t="s">
        <v>29</v>
      </c>
      <c r="D78" s="28">
        <v>3</v>
      </c>
      <c r="E78" s="42"/>
      <c r="F78" s="7">
        <f t="shared" si="7"/>
        <v>0</v>
      </c>
    </row>
    <row r="79" spans="1:6" ht="20.25" customHeight="1">
      <c r="A79" s="35">
        <v>53</v>
      </c>
      <c r="B79" s="29" t="s">
        <v>78</v>
      </c>
      <c r="C79" s="35" t="s">
        <v>29</v>
      </c>
      <c r="D79" s="28">
        <v>3</v>
      </c>
      <c r="E79" s="42"/>
      <c r="F79" s="7">
        <f t="shared" si="7"/>
        <v>0</v>
      </c>
    </row>
    <row r="80" spans="1:6" ht="20.25" customHeight="1">
      <c r="A80" s="35">
        <v>54</v>
      </c>
      <c r="B80" s="29" t="s">
        <v>80</v>
      </c>
      <c r="C80" s="35" t="s">
        <v>29</v>
      </c>
      <c r="D80" s="28">
        <v>3</v>
      </c>
      <c r="E80" s="42"/>
      <c r="F80" s="7">
        <f t="shared" si="7"/>
        <v>0</v>
      </c>
    </row>
    <row r="81" spans="1:6" ht="20.25" customHeight="1">
      <c r="A81" s="35">
        <v>55</v>
      </c>
      <c r="B81" s="29" t="s">
        <v>79</v>
      </c>
      <c r="C81" s="35" t="s">
        <v>29</v>
      </c>
      <c r="D81" s="28">
        <v>3</v>
      </c>
      <c r="E81" s="42"/>
      <c r="F81" s="7">
        <f t="shared" si="7"/>
        <v>0</v>
      </c>
    </row>
    <row r="82" spans="1:6" ht="20.25" customHeight="1">
      <c r="A82" s="35">
        <v>56</v>
      </c>
      <c r="B82" s="29" t="s">
        <v>81</v>
      </c>
      <c r="C82" s="35" t="s">
        <v>29</v>
      </c>
      <c r="D82" s="28">
        <v>3</v>
      </c>
      <c r="E82" s="42"/>
      <c r="F82" s="7">
        <f t="shared" si="7"/>
        <v>0</v>
      </c>
    </row>
    <row r="83" spans="1:6" ht="20.25" customHeight="1">
      <c r="A83" s="35">
        <v>57</v>
      </c>
      <c r="B83" s="29" t="s">
        <v>82</v>
      </c>
      <c r="C83" s="35" t="s">
        <v>29</v>
      </c>
      <c r="D83" s="28">
        <v>3</v>
      </c>
      <c r="E83" s="42"/>
      <c r="F83" s="7">
        <f t="shared" si="7"/>
        <v>0</v>
      </c>
    </row>
    <row r="84" spans="1:6" ht="20.25" customHeight="1">
      <c r="A84" s="35">
        <v>58</v>
      </c>
      <c r="B84" s="29" t="s">
        <v>83</v>
      </c>
      <c r="C84" s="35" t="s">
        <v>29</v>
      </c>
      <c r="D84" s="28">
        <v>3</v>
      </c>
      <c r="E84" s="42"/>
      <c r="F84" s="7">
        <f t="shared" si="7"/>
        <v>0</v>
      </c>
    </row>
    <row r="85" spans="1:6" ht="20.25" customHeight="1">
      <c r="A85" s="35">
        <v>59</v>
      </c>
      <c r="B85" s="29" t="s">
        <v>84</v>
      </c>
      <c r="C85" s="35" t="s">
        <v>29</v>
      </c>
      <c r="D85" s="28">
        <v>3</v>
      </c>
      <c r="E85" s="42"/>
      <c r="F85" s="7">
        <f t="shared" si="7"/>
        <v>0</v>
      </c>
    </row>
    <row r="86" spans="1:6" ht="20.25" customHeight="1">
      <c r="A86" s="35">
        <v>60</v>
      </c>
      <c r="B86" s="29" t="s">
        <v>85</v>
      </c>
      <c r="C86" s="35" t="s">
        <v>29</v>
      </c>
      <c r="D86" s="28">
        <v>3</v>
      </c>
      <c r="E86" s="42"/>
      <c r="F86" s="7">
        <f t="shared" si="7"/>
        <v>0</v>
      </c>
    </row>
    <row r="87" spans="1:6" ht="20.25" customHeight="1">
      <c r="A87" s="35">
        <v>61</v>
      </c>
      <c r="B87" s="29" t="s">
        <v>86</v>
      </c>
      <c r="C87" s="35" t="s">
        <v>29</v>
      </c>
      <c r="D87" s="28">
        <v>3</v>
      </c>
      <c r="E87" s="42"/>
      <c r="F87" s="7">
        <f t="shared" si="7"/>
        <v>0</v>
      </c>
    </row>
    <row r="88" spans="1:6" ht="20.25" customHeight="1">
      <c r="A88" s="35">
        <v>62</v>
      </c>
      <c r="B88" s="29" t="s">
        <v>87</v>
      </c>
      <c r="C88" s="35" t="s">
        <v>29</v>
      </c>
      <c r="D88" s="28">
        <v>3</v>
      </c>
      <c r="E88" s="42"/>
      <c r="F88" s="7">
        <f t="shared" si="7"/>
        <v>0</v>
      </c>
    </row>
    <row r="89" spans="1:6" ht="20.25" customHeight="1">
      <c r="A89" s="35">
        <v>63</v>
      </c>
      <c r="B89" s="29" t="s">
        <v>88</v>
      </c>
      <c r="C89" s="35" t="s">
        <v>29</v>
      </c>
      <c r="D89" s="28">
        <v>3</v>
      </c>
      <c r="E89" s="42"/>
      <c r="F89" s="7">
        <f t="shared" si="7"/>
        <v>0</v>
      </c>
    </row>
    <row r="90" spans="1:6" ht="20.25" customHeight="1">
      <c r="A90" s="35">
        <v>64</v>
      </c>
      <c r="B90" s="29" t="s">
        <v>89</v>
      </c>
      <c r="C90" s="35" t="s">
        <v>29</v>
      </c>
      <c r="D90" s="28">
        <v>3</v>
      </c>
      <c r="E90" s="42"/>
      <c r="F90" s="7">
        <f t="shared" si="7"/>
        <v>0</v>
      </c>
    </row>
    <row r="91" spans="1:6" ht="20.25" customHeight="1">
      <c r="A91" s="35">
        <v>65</v>
      </c>
      <c r="B91" s="29" t="s">
        <v>90</v>
      </c>
      <c r="C91" s="35" t="s">
        <v>29</v>
      </c>
      <c r="D91" s="28">
        <v>3</v>
      </c>
      <c r="E91" s="42"/>
      <c r="F91" s="7">
        <f t="shared" si="7"/>
        <v>0</v>
      </c>
    </row>
    <row r="92" spans="1:6" ht="20.25" customHeight="1">
      <c r="A92" s="35">
        <v>66</v>
      </c>
      <c r="B92" s="29" t="s">
        <v>91</v>
      </c>
      <c r="C92" s="35" t="s">
        <v>29</v>
      </c>
      <c r="D92" s="28">
        <v>3</v>
      </c>
      <c r="E92" s="42"/>
      <c r="F92" s="7">
        <f t="shared" si="7"/>
        <v>0</v>
      </c>
    </row>
    <row r="93" spans="1:6" ht="20.25" customHeight="1">
      <c r="A93" s="35">
        <v>67</v>
      </c>
      <c r="B93" s="29" t="s">
        <v>92</v>
      </c>
      <c r="C93" s="35" t="s">
        <v>29</v>
      </c>
      <c r="D93" s="28">
        <v>3</v>
      </c>
      <c r="E93" s="42"/>
      <c r="F93" s="7">
        <f t="shared" si="7"/>
        <v>0</v>
      </c>
    </row>
    <row r="94" spans="1:6" ht="20.25" customHeight="1">
      <c r="A94" s="35">
        <v>68</v>
      </c>
      <c r="B94" s="29" t="s">
        <v>127</v>
      </c>
      <c r="C94" s="35" t="s">
        <v>29</v>
      </c>
      <c r="D94" s="28">
        <v>3</v>
      </c>
      <c r="E94" s="42"/>
      <c r="F94" s="7">
        <f t="shared" si="7"/>
        <v>0</v>
      </c>
    </row>
    <row r="95" spans="1:6" ht="20.25" customHeight="1">
      <c r="A95" s="35">
        <v>69</v>
      </c>
      <c r="B95" s="29" t="s">
        <v>93</v>
      </c>
      <c r="C95" s="35" t="s">
        <v>29</v>
      </c>
      <c r="D95" s="28">
        <v>3</v>
      </c>
      <c r="E95" s="42"/>
      <c r="F95" s="7">
        <f t="shared" si="7"/>
        <v>0</v>
      </c>
    </row>
    <row r="96" spans="1:6" ht="20.25" customHeight="1">
      <c r="A96" s="35">
        <v>70</v>
      </c>
      <c r="B96" s="29" t="s">
        <v>94</v>
      </c>
      <c r="C96" s="35" t="s">
        <v>29</v>
      </c>
      <c r="D96" s="28">
        <v>3</v>
      </c>
      <c r="E96" s="42"/>
      <c r="F96" s="7">
        <f t="shared" si="7"/>
        <v>0</v>
      </c>
    </row>
    <row r="97" spans="1:6" ht="20.25" customHeight="1">
      <c r="A97" s="35">
        <v>71</v>
      </c>
      <c r="B97" s="29" t="s">
        <v>95</v>
      </c>
      <c r="C97" s="35" t="s">
        <v>29</v>
      </c>
      <c r="D97" s="28">
        <v>3</v>
      </c>
      <c r="E97" s="42"/>
      <c r="F97" s="7">
        <f t="shared" si="7"/>
        <v>0</v>
      </c>
    </row>
    <row r="98" spans="1:6" ht="20.25" customHeight="1">
      <c r="A98" s="35">
        <v>72</v>
      </c>
      <c r="B98" s="29" t="s">
        <v>96</v>
      </c>
      <c r="C98" s="35" t="s">
        <v>29</v>
      </c>
      <c r="D98" s="28">
        <v>3</v>
      </c>
      <c r="E98" s="42"/>
      <c r="F98" s="7">
        <f t="shared" si="7"/>
        <v>0</v>
      </c>
    </row>
    <row r="99" spans="1:6" ht="20.25" customHeight="1">
      <c r="A99" s="35">
        <v>73</v>
      </c>
      <c r="B99" s="29" t="s">
        <v>97</v>
      </c>
      <c r="C99" s="35" t="s">
        <v>29</v>
      </c>
      <c r="D99" s="28">
        <v>3</v>
      </c>
      <c r="E99" s="42"/>
      <c r="F99" s="7">
        <f t="shared" ref="F99:F131" si="8">E99*D99</f>
        <v>0</v>
      </c>
    </row>
    <row r="100" spans="1:6" ht="20.25" customHeight="1">
      <c r="A100" s="35">
        <v>74</v>
      </c>
      <c r="B100" s="29" t="s">
        <v>98</v>
      </c>
      <c r="C100" s="35" t="s">
        <v>29</v>
      </c>
      <c r="D100" s="28">
        <v>3</v>
      </c>
      <c r="E100" s="42"/>
      <c r="F100" s="7">
        <f t="shared" si="8"/>
        <v>0</v>
      </c>
    </row>
    <row r="101" spans="1:6" ht="20.25" customHeight="1">
      <c r="A101" s="35">
        <v>75</v>
      </c>
      <c r="B101" s="29" t="s">
        <v>99</v>
      </c>
      <c r="C101" s="35" t="s">
        <v>29</v>
      </c>
      <c r="D101" s="28">
        <v>3</v>
      </c>
      <c r="E101" s="42"/>
      <c r="F101" s="7">
        <f t="shared" si="8"/>
        <v>0</v>
      </c>
    </row>
    <row r="102" spans="1:6" ht="20.25" customHeight="1">
      <c r="A102" s="35">
        <v>76</v>
      </c>
      <c r="B102" s="29" t="s">
        <v>100</v>
      </c>
      <c r="C102" s="35" t="s">
        <v>29</v>
      </c>
      <c r="D102" s="28">
        <v>3</v>
      </c>
      <c r="E102" s="42"/>
      <c r="F102" s="7">
        <f t="shared" si="8"/>
        <v>0</v>
      </c>
    </row>
    <row r="103" spans="1:6" ht="20.25" customHeight="1">
      <c r="A103" s="35">
        <v>77</v>
      </c>
      <c r="B103" s="29" t="s">
        <v>101</v>
      </c>
      <c r="C103" s="35" t="s">
        <v>29</v>
      </c>
      <c r="D103" s="28">
        <v>3</v>
      </c>
      <c r="E103" s="42"/>
      <c r="F103" s="7">
        <f t="shared" si="8"/>
        <v>0</v>
      </c>
    </row>
    <row r="104" spans="1:6" ht="20.25" customHeight="1">
      <c r="A104" s="35">
        <v>78</v>
      </c>
      <c r="B104" s="29" t="s">
        <v>102</v>
      </c>
      <c r="C104" s="35" t="s">
        <v>29</v>
      </c>
      <c r="D104" s="28">
        <v>3</v>
      </c>
      <c r="E104" s="42"/>
      <c r="F104" s="7">
        <f t="shared" si="8"/>
        <v>0</v>
      </c>
    </row>
    <row r="105" spans="1:6" ht="20.25" customHeight="1">
      <c r="A105" s="35">
        <v>79</v>
      </c>
      <c r="B105" s="29" t="s">
        <v>103</v>
      </c>
      <c r="C105" s="35" t="s">
        <v>29</v>
      </c>
      <c r="D105" s="28">
        <v>3</v>
      </c>
      <c r="E105" s="42"/>
      <c r="F105" s="7">
        <f t="shared" si="8"/>
        <v>0</v>
      </c>
    </row>
    <row r="106" spans="1:6" ht="20.25" customHeight="1">
      <c r="A106" s="35">
        <v>80</v>
      </c>
      <c r="B106" s="29" t="s">
        <v>104</v>
      </c>
      <c r="C106" s="35" t="s">
        <v>29</v>
      </c>
      <c r="D106" s="28">
        <v>3</v>
      </c>
      <c r="E106" s="42"/>
      <c r="F106" s="7">
        <f t="shared" si="8"/>
        <v>0</v>
      </c>
    </row>
    <row r="107" spans="1:6" ht="20.25" customHeight="1">
      <c r="A107" s="35">
        <v>81</v>
      </c>
      <c r="B107" s="29" t="s">
        <v>105</v>
      </c>
      <c r="C107" s="35" t="s">
        <v>29</v>
      </c>
      <c r="D107" s="28">
        <v>3</v>
      </c>
      <c r="E107" s="42"/>
      <c r="F107" s="7">
        <f t="shared" si="8"/>
        <v>0</v>
      </c>
    </row>
    <row r="108" spans="1:6" ht="20.25" customHeight="1">
      <c r="A108" s="35">
        <v>82</v>
      </c>
      <c r="B108" s="29" t="s">
        <v>106</v>
      </c>
      <c r="C108" s="35" t="s">
        <v>29</v>
      </c>
      <c r="D108" s="28">
        <v>3</v>
      </c>
      <c r="E108" s="42"/>
      <c r="F108" s="7">
        <f t="shared" si="8"/>
        <v>0</v>
      </c>
    </row>
    <row r="109" spans="1:6" ht="20.25" customHeight="1">
      <c r="A109" s="35">
        <v>83</v>
      </c>
      <c r="B109" s="29" t="s">
        <v>107</v>
      </c>
      <c r="C109" s="35" t="s">
        <v>29</v>
      </c>
      <c r="D109" s="28">
        <v>3</v>
      </c>
      <c r="E109" s="42"/>
      <c r="F109" s="7">
        <f t="shared" si="8"/>
        <v>0</v>
      </c>
    </row>
    <row r="110" spans="1:6" ht="20.25" customHeight="1">
      <c r="A110" s="35">
        <v>84</v>
      </c>
      <c r="B110" s="29" t="s">
        <v>108</v>
      </c>
      <c r="C110" s="35" t="s">
        <v>29</v>
      </c>
      <c r="D110" s="28">
        <v>3</v>
      </c>
      <c r="E110" s="42"/>
      <c r="F110" s="7">
        <f t="shared" si="8"/>
        <v>0</v>
      </c>
    </row>
    <row r="111" spans="1:6" ht="20.25" customHeight="1">
      <c r="A111" s="35">
        <v>85</v>
      </c>
      <c r="B111" s="29" t="s">
        <v>109</v>
      </c>
      <c r="C111" s="35" t="s">
        <v>29</v>
      </c>
      <c r="D111" s="28">
        <v>3</v>
      </c>
      <c r="E111" s="42"/>
      <c r="F111" s="7">
        <f t="shared" si="8"/>
        <v>0</v>
      </c>
    </row>
    <row r="112" spans="1:6" ht="20.25" customHeight="1">
      <c r="A112" s="35">
        <v>86</v>
      </c>
      <c r="B112" s="29" t="s">
        <v>110</v>
      </c>
      <c r="C112" s="35" t="s">
        <v>29</v>
      </c>
      <c r="D112" s="28">
        <v>3</v>
      </c>
      <c r="E112" s="42"/>
      <c r="F112" s="7">
        <f t="shared" si="8"/>
        <v>0</v>
      </c>
    </row>
    <row r="113" spans="1:6" ht="20.25" customHeight="1">
      <c r="A113" s="35">
        <v>87</v>
      </c>
      <c r="B113" s="29" t="s">
        <v>111</v>
      </c>
      <c r="C113" s="35" t="s">
        <v>29</v>
      </c>
      <c r="D113" s="28">
        <v>3</v>
      </c>
      <c r="E113" s="42"/>
      <c r="F113" s="7">
        <f t="shared" si="8"/>
        <v>0</v>
      </c>
    </row>
    <row r="114" spans="1:6" ht="20.25" customHeight="1">
      <c r="A114" s="35">
        <v>88</v>
      </c>
      <c r="B114" s="29" t="s">
        <v>112</v>
      </c>
      <c r="C114" s="35" t="s">
        <v>29</v>
      </c>
      <c r="D114" s="28">
        <v>3</v>
      </c>
      <c r="E114" s="42"/>
      <c r="F114" s="7">
        <f t="shared" si="8"/>
        <v>0</v>
      </c>
    </row>
    <row r="115" spans="1:6" ht="20.25" customHeight="1">
      <c r="A115" s="35">
        <v>89</v>
      </c>
      <c r="B115" s="29" t="s">
        <v>113</v>
      </c>
      <c r="C115" s="35" t="s">
        <v>29</v>
      </c>
      <c r="D115" s="28">
        <v>3</v>
      </c>
      <c r="E115" s="42"/>
      <c r="F115" s="7">
        <f t="shared" si="8"/>
        <v>0</v>
      </c>
    </row>
    <row r="116" spans="1:6" ht="20.25" customHeight="1">
      <c r="A116" s="35">
        <v>90</v>
      </c>
      <c r="B116" s="29" t="s">
        <v>114</v>
      </c>
      <c r="C116" s="35" t="s">
        <v>29</v>
      </c>
      <c r="D116" s="28">
        <v>3</v>
      </c>
      <c r="E116" s="42"/>
      <c r="F116" s="7">
        <f t="shared" si="8"/>
        <v>0</v>
      </c>
    </row>
    <row r="117" spans="1:6" ht="20.25" customHeight="1">
      <c r="A117" s="35">
        <v>91</v>
      </c>
      <c r="B117" s="29" t="s">
        <v>115</v>
      </c>
      <c r="C117" s="35" t="s">
        <v>29</v>
      </c>
      <c r="D117" s="28">
        <v>3</v>
      </c>
      <c r="E117" s="42"/>
      <c r="F117" s="7">
        <f t="shared" si="8"/>
        <v>0</v>
      </c>
    </row>
    <row r="118" spans="1:6" ht="20.25" customHeight="1">
      <c r="A118" s="35">
        <v>92</v>
      </c>
      <c r="B118" s="29" t="s">
        <v>116</v>
      </c>
      <c r="C118" s="35" t="s">
        <v>29</v>
      </c>
      <c r="D118" s="28">
        <v>3</v>
      </c>
      <c r="E118" s="42"/>
      <c r="F118" s="7">
        <f t="shared" si="8"/>
        <v>0</v>
      </c>
    </row>
    <row r="119" spans="1:6" ht="20.25" customHeight="1">
      <c r="A119" s="35">
        <v>93</v>
      </c>
      <c r="B119" s="29" t="s">
        <v>117</v>
      </c>
      <c r="C119" s="35" t="s">
        <v>29</v>
      </c>
      <c r="D119" s="28">
        <v>3</v>
      </c>
      <c r="E119" s="42"/>
      <c r="F119" s="7">
        <f t="shared" si="8"/>
        <v>0</v>
      </c>
    </row>
    <row r="120" spans="1:6" ht="20.25" customHeight="1">
      <c r="A120" s="35">
        <v>94</v>
      </c>
      <c r="B120" s="29" t="s">
        <v>118</v>
      </c>
      <c r="C120" s="35" t="s">
        <v>29</v>
      </c>
      <c r="D120" s="28">
        <v>3</v>
      </c>
      <c r="E120" s="42"/>
      <c r="F120" s="7">
        <f t="shared" si="8"/>
        <v>0</v>
      </c>
    </row>
    <row r="121" spans="1:6" ht="20.25" customHeight="1">
      <c r="A121" s="35">
        <v>95</v>
      </c>
      <c r="B121" s="29" t="s">
        <v>125</v>
      </c>
      <c r="C121" s="35" t="s">
        <v>29</v>
      </c>
      <c r="D121" s="28">
        <v>3</v>
      </c>
      <c r="E121" s="42"/>
      <c r="F121" s="7">
        <f t="shared" si="8"/>
        <v>0</v>
      </c>
    </row>
    <row r="122" spans="1:6" ht="20.25" customHeight="1">
      <c r="A122" s="35">
        <v>96</v>
      </c>
      <c r="B122" s="29" t="s">
        <v>123</v>
      </c>
      <c r="C122" s="35" t="s">
        <v>29</v>
      </c>
      <c r="D122" s="28">
        <v>3</v>
      </c>
      <c r="E122" s="42"/>
      <c r="F122" s="7">
        <f t="shared" si="8"/>
        <v>0</v>
      </c>
    </row>
    <row r="123" spans="1:6" ht="20.25" customHeight="1">
      <c r="A123" s="35">
        <v>97</v>
      </c>
      <c r="B123" s="29" t="s">
        <v>124</v>
      </c>
      <c r="C123" s="35" t="s">
        <v>29</v>
      </c>
      <c r="D123" s="28">
        <v>3</v>
      </c>
      <c r="E123" s="42"/>
      <c r="F123" s="7">
        <f t="shared" si="8"/>
        <v>0</v>
      </c>
    </row>
    <row r="124" spans="1:6" ht="20.25" customHeight="1">
      <c r="A124" s="35">
        <v>98</v>
      </c>
      <c r="B124" s="29" t="s">
        <v>122</v>
      </c>
      <c r="C124" s="35" t="s">
        <v>29</v>
      </c>
      <c r="D124" s="28">
        <v>3</v>
      </c>
      <c r="E124" s="42"/>
      <c r="F124" s="7">
        <f t="shared" si="8"/>
        <v>0</v>
      </c>
    </row>
    <row r="125" spans="1:6" ht="20.25" customHeight="1">
      <c r="A125" s="35">
        <v>99</v>
      </c>
      <c r="B125" s="29" t="s">
        <v>129</v>
      </c>
      <c r="C125" s="35" t="s">
        <v>29</v>
      </c>
      <c r="D125" s="28">
        <v>3</v>
      </c>
      <c r="E125" s="42"/>
      <c r="F125" s="7">
        <f t="shared" si="8"/>
        <v>0</v>
      </c>
    </row>
    <row r="126" spans="1:6" ht="20.25" customHeight="1">
      <c r="A126" s="35">
        <v>100</v>
      </c>
      <c r="B126" s="29" t="s">
        <v>130</v>
      </c>
      <c r="C126" s="35" t="s">
        <v>29</v>
      </c>
      <c r="D126" s="28">
        <v>3</v>
      </c>
      <c r="E126" s="42"/>
      <c r="F126" s="7">
        <f t="shared" si="8"/>
        <v>0</v>
      </c>
    </row>
    <row r="127" spans="1:6" ht="20.25" customHeight="1">
      <c r="A127" s="35">
        <v>101</v>
      </c>
      <c r="B127" s="29" t="s">
        <v>131</v>
      </c>
      <c r="C127" s="35" t="s">
        <v>29</v>
      </c>
      <c r="D127" s="28">
        <v>3</v>
      </c>
      <c r="E127" s="42"/>
      <c r="F127" s="7">
        <f t="shared" si="8"/>
        <v>0</v>
      </c>
    </row>
    <row r="128" spans="1:6" ht="20.25" customHeight="1">
      <c r="A128" s="35">
        <v>102</v>
      </c>
      <c r="B128" s="29" t="s">
        <v>132</v>
      </c>
      <c r="C128" s="35" t="s">
        <v>29</v>
      </c>
      <c r="D128" s="28">
        <v>3</v>
      </c>
      <c r="E128" s="42"/>
      <c r="F128" s="7">
        <f t="shared" si="8"/>
        <v>0</v>
      </c>
    </row>
    <row r="129" spans="1:6" ht="20.25" customHeight="1">
      <c r="A129" s="35">
        <v>103</v>
      </c>
      <c r="B129" s="29" t="s">
        <v>133</v>
      </c>
      <c r="C129" s="35" t="s">
        <v>29</v>
      </c>
      <c r="D129" s="28">
        <v>3</v>
      </c>
      <c r="E129" s="42"/>
      <c r="F129" s="7">
        <f t="shared" si="8"/>
        <v>0</v>
      </c>
    </row>
    <row r="130" spans="1:6" ht="20.25" customHeight="1">
      <c r="A130" s="35">
        <v>104</v>
      </c>
      <c r="B130" s="29" t="s">
        <v>134</v>
      </c>
      <c r="C130" s="35" t="s">
        <v>29</v>
      </c>
      <c r="D130" s="28">
        <v>3</v>
      </c>
      <c r="E130" s="42"/>
      <c r="F130" s="7">
        <f t="shared" si="8"/>
        <v>0</v>
      </c>
    </row>
    <row r="131" spans="1:6" ht="20.25" customHeight="1">
      <c r="A131" s="35">
        <v>105</v>
      </c>
      <c r="B131" s="29" t="s">
        <v>135</v>
      </c>
      <c r="C131" s="35" t="s">
        <v>29</v>
      </c>
      <c r="D131" s="28">
        <v>3</v>
      </c>
      <c r="E131" s="42"/>
      <c r="F131" s="7">
        <f t="shared" si="8"/>
        <v>0</v>
      </c>
    </row>
    <row r="132" spans="1:6" ht="20.25" customHeight="1">
      <c r="A132" s="35">
        <v>106</v>
      </c>
      <c r="B132" s="29" t="s">
        <v>136</v>
      </c>
      <c r="C132" s="35" t="s">
        <v>29</v>
      </c>
      <c r="D132" s="28">
        <v>3</v>
      </c>
      <c r="E132" s="42"/>
      <c r="F132" s="7">
        <f t="shared" ref="F132" si="9">E132*D132</f>
        <v>0</v>
      </c>
    </row>
    <row r="133" spans="1:6" ht="43.5" customHeight="1">
      <c r="A133" s="59" t="s">
        <v>138</v>
      </c>
      <c r="B133" s="60"/>
      <c r="C133" s="49"/>
      <c r="D133" s="49"/>
      <c r="E133" s="49"/>
      <c r="F133" s="50"/>
    </row>
    <row r="134" spans="1:6" ht="43.5" customHeight="1">
      <c r="A134" s="51" t="s">
        <v>2</v>
      </c>
      <c r="B134" s="52" t="s">
        <v>3</v>
      </c>
      <c r="C134" s="53" t="s">
        <v>28</v>
      </c>
      <c r="D134" s="53" t="s">
        <v>119</v>
      </c>
      <c r="E134" s="54"/>
      <c r="F134" s="55" t="s">
        <v>12</v>
      </c>
    </row>
    <row r="135" spans="1:6" ht="20.25" customHeight="1">
      <c r="A135" s="35">
        <v>107</v>
      </c>
      <c r="B135" s="29" t="s">
        <v>42</v>
      </c>
      <c r="C135" s="35" t="s">
        <v>29</v>
      </c>
      <c r="D135" s="28">
        <v>1</v>
      </c>
      <c r="E135" s="42"/>
      <c r="F135" s="7">
        <f>E135*D135</f>
        <v>0</v>
      </c>
    </row>
    <row r="136" spans="1:6" ht="20.25" customHeight="1">
      <c r="A136" s="35">
        <v>108</v>
      </c>
      <c r="B136" s="29" t="s">
        <v>41</v>
      </c>
      <c r="C136" s="35" t="s">
        <v>29</v>
      </c>
      <c r="D136" s="28">
        <v>1</v>
      </c>
      <c r="E136" s="42"/>
      <c r="F136" s="7">
        <f t="shared" ref="F136:F199" si="10">E136*D136</f>
        <v>0</v>
      </c>
    </row>
    <row r="137" spans="1:6" ht="20.25" customHeight="1">
      <c r="A137" s="35">
        <v>109</v>
      </c>
      <c r="B137" s="29" t="s">
        <v>37</v>
      </c>
      <c r="C137" s="35" t="s">
        <v>29</v>
      </c>
      <c r="D137" s="28">
        <v>1</v>
      </c>
      <c r="E137" s="42"/>
      <c r="F137" s="7">
        <f t="shared" si="10"/>
        <v>0</v>
      </c>
    </row>
    <row r="138" spans="1:6" ht="20.25" customHeight="1">
      <c r="A138" s="35">
        <v>110</v>
      </c>
      <c r="B138" s="29" t="s">
        <v>40</v>
      </c>
      <c r="C138" s="35" t="s">
        <v>29</v>
      </c>
      <c r="D138" s="28">
        <v>1</v>
      </c>
      <c r="E138" s="42"/>
      <c r="F138" s="7">
        <f t="shared" si="10"/>
        <v>0</v>
      </c>
    </row>
    <row r="139" spans="1:6" ht="20.25" customHeight="1">
      <c r="A139" s="35">
        <v>111</v>
      </c>
      <c r="B139" s="29" t="s">
        <v>38</v>
      </c>
      <c r="C139" s="35" t="s">
        <v>29</v>
      </c>
      <c r="D139" s="28">
        <v>1</v>
      </c>
      <c r="E139" s="42"/>
      <c r="F139" s="7">
        <f t="shared" si="10"/>
        <v>0</v>
      </c>
    </row>
    <row r="140" spans="1:6" ht="20.25" customHeight="1">
      <c r="A140" s="35">
        <v>112</v>
      </c>
      <c r="B140" s="29" t="s">
        <v>39</v>
      </c>
      <c r="C140" s="35" t="s">
        <v>29</v>
      </c>
      <c r="D140" s="28">
        <v>1</v>
      </c>
      <c r="E140" s="42"/>
      <c r="F140" s="7">
        <f t="shared" si="10"/>
        <v>0</v>
      </c>
    </row>
    <row r="141" spans="1:6" ht="20.25" customHeight="1">
      <c r="A141" s="35">
        <v>113</v>
      </c>
      <c r="B141" s="29" t="s">
        <v>43</v>
      </c>
      <c r="C141" s="35" t="s">
        <v>29</v>
      </c>
      <c r="D141" s="28">
        <v>1</v>
      </c>
      <c r="E141" s="42"/>
      <c r="F141" s="7">
        <f t="shared" si="10"/>
        <v>0</v>
      </c>
    </row>
    <row r="142" spans="1:6" ht="20.25" customHeight="1">
      <c r="A142" s="35">
        <v>114</v>
      </c>
      <c r="B142" s="29" t="s">
        <v>44</v>
      </c>
      <c r="C142" s="35" t="s">
        <v>29</v>
      </c>
      <c r="D142" s="28">
        <v>1</v>
      </c>
      <c r="E142" s="42"/>
      <c r="F142" s="7">
        <f t="shared" si="10"/>
        <v>0</v>
      </c>
    </row>
    <row r="143" spans="1:6" ht="20.25" customHeight="1">
      <c r="A143" s="35">
        <v>115</v>
      </c>
      <c r="B143" s="29" t="s">
        <v>45</v>
      </c>
      <c r="C143" s="35" t="s">
        <v>29</v>
      </c>
      <c r="D143" s="28">
        <v>1</v>
      </c>
      <c r="E143" s="42"/>
      <c r="F143" s="7">
        <f t="shared" si="10"/>
        <v>0</v>
      </c>
    </row>
    <row r="144" spans="1:6" ht="20.25" customHeight="1">
      <c r="A144" s="35">
        <v>116</v>
      </c>
      <c r="B144" s="29" t="s">
        <v>46</v>
      </c>
      <c r="C144" s="35" t="s">
        <v>29</v>
      </c>
      <c r="D144" s="28">
        <v>1</v>
      </c>
      <c r="E144" s="42"/>
      <c r="F144" s="7">
        <f t="shared" si="10"/>
        <v>0</v>
      </c>
    </row>
    <row r="145" spans="1:6" ht="20.25" customHeight="1">
      <c r="A145" s="35">
        <v>117</v>
      </c>
      <c r="B145" s="29" t="s">
        <v>47</v>
      </c>
      <c r="C145" s="35" t="s">
        <v>29</v>
      </c>
      <c r="D145" s="28">
        <v>1</v>
      </c>
      <c r="E145" s="42"/>
      <c r="F145" s="7">
        <f t="shared" si="10"/>
        <v>0</v>
      </c>
    </row>
    <row r="146" spans="1:6" ht="20.25" customHeight="1">
      <c r="A146" s="35">
        <v>118</v>
      </c>
      <c r="B146" s="29" t="s">
        <v>49</v>
      </c>
      <c r="C146" s="35" t="s">
        <v>29</v>
      </c>
      <c r="D146" s="28">
        <v>1</v>
      </c>
      <c r="E146" s="42"/>
      <c r="F146" s="7">
        <f t="shared" si="10"/>
        <v>0</v>
      </c>
    </row>
    <row r="147" spans="1:6" ht="20.25" customHeight="1">
      <c r="A147" s="35">
        <v>119</v>
      </c>
      <c r="B147" s="29" t="s">
        <v>48</v>
      </c>
      <c r="C147" s="35" t="s">
        <v>29</v>
      </c>
      <c r="D147" s="28">
        <v>1</v>
      </c>
      <c r="E147" s="42"/>
      <c r="F147" s="7">
        <f t="shared" si="10"/>
        <v>0</v>
      </c>
    </row>
    <row r="148" spans="1:6" ht="20.25" customHeight="1">
      <c r="A148" s="35">
        <v>120</v>
      </c>
      <c r="B148" s="29" t="s">
        <v>50</v>
      </c>
      <c r="C148" s="35" t="s">
        <v>29</v>
      </c>
      <c r="D148" s="28">
        <v>1</v>
      </c>
      <c r="E148" s="42"/>
      <c r="F148" s="7">
        <f t="shared" si="10"/>
        <v>0</v>
      </c>
    </row>
    <row r="149" spans="1:6" ht="20.25" customHeight="1">
      <c r="A149" s="35">
        <v>121</v>
      </c>
      <c r="B149" s="29" t="s">
        <v>51</v>
      </c>
      <c r="C149" s="35" t="s">
        <v>29</v>
      </c>
      <c r="D149" s="28">
        <v>1</v>
      </c>
      <c r="E149" s="42"/>
      <c r="F149" s="7">
        <f t="shared" si="10"/>
        <v>0</v>
      </c>
    </row>
    <row r="150" spans="1:6" ht="20.25" customHeight="1">
      <c r="A150" s="35">
        <v>122</v>
      </c>
      <c r="B150" s="29" t="s">
        <v>126</v>
      </c>
      <c r="C150" s="35" t="s">
        <v>29</v>
      </c>
      <c r="D150" s="28">
        <v>1</v>
      </c>
      <c r="E150" s="42"/>
      <c r="F150" s="7">
        <f t="shared" si="10"/>
        <v>0</v>
      </c>
    </row>
    <row r="151" spans="1:6" ht="20.25" customHeight="1">
      <c r="A151" s="35">
        <v>123</v>
      </c>
      <c r="B151" s="29" t="s">
        <v>52</v>
      </c>
      <c r="C151" s="35" t="s">
        <v>29</v>
      </c>
      <c r="D151" s="28">
        <v>1</v>
      </c>
      <c r="E151" s="42"/>
      <c r="F151" s="7">
        <f t="shared" si="10"/>
        <v>0</v>
      </c>
    </row>
    <row r="152" spans="1:6" ht="20.25" customHeight="1">
      <c r="A152" s="35">
        <v>124</v>
      </c>
      <c r="B152" s="29" t="s">
        <v>53</v>
      </c>
      <c r="C152" s="35" t="s">
        <v>29</v>
      </c>
      <c r="D152" s="28">
        <v>1</v>
      </c>
      <c r="E152" s="42"/>
      <c r="F152" s="7">
        <f t="shared" si="10"/>
        <v>0</v>
      </c>
    </row>
    <row r="153" spans="1:6" ht="20.25" customHeight="1">
      <c r="A153" s="35">
        <v>125</v>
      </c>
      <c r="B153" s="29" t="s">
        <v>54</v>
      </c>
      <c r="C153" s="35" t="s">
        <v>29</v>
      </c>
      <c r="D153" s="28">
        <v>1</v>
      </c>
      <c r="E153" s="42"/>
      <c r="F153" s="7">
        <f t="shared" si="10"/>
        <v>0</v>
      </c>
    </row>
    <row r="154" spans="1:6" ht="20.25" customHeight="1">
      <c r="A154" s="35">
        <v>126</v>
      </c>
      <c r="B154" s="29" t="s">
        <v>55</v>
      </c>
      <c r="C154" s="35" t="s">
        <v>29</v>
      </c>
      <c r="D154" s="28">
        <v>1</v>
      </c>
      <c r="E154" s="42"/>
      <c r="F154" s="7">
        <f t="shared" si="10"/>
        <v>0</v>
      </c>
    </row>
    <row r="155" spans="1:6" ht="20.25" customHeight="1">
      <c r="A155" s="35">
        <v>127</v>
      </c>
      <c r="B155" s="29" t="s">
        <v>56</v>
      </c>
      <c r="C155" s="35" t="s">
        <v>29</v>
      </c>
      <c r="D155" s="28">
        <v>1</v>
      </c>
      <c r="E155" s="42"/>
      <c r="F155" s="7">
        <f t="shared" si="10"/>
        <v>0</v>
      </c>
    </row>
    <row r="156" spans="1:6" ht="20.25" customHeight="1">
      <c r="A156" s="35">
        <v>128</v>
      </c>
      <c r="B156" s="29" t="s">
        <v>57</v>
      </c>
      <c r="C156" s="35" t="s">
        <v>29</v>
      </c>
      <c r="D156" s="28">
        <v>1</v>
      </c>
      <c r="E156" s="42"/>
      <c r="F156" s="7">
        <f t="shared" si="10"/>
        <v>0</v>
      </c>
    </row>
    <row r="157" spans="1:6" ht="20.25" customHeight="1">
      <c r="A157" s="35">
        <v>129</v>
      </c>
      <c r="B157" s="29" t="s">
        <v>58</v>
      </c>
      <c r="C157" s="35" t="s">
        <v>29</v>
      </c>
      <c r="D157" s="28">
        <v>1</v>
      </c>
      <c r="E157" s="42"/>
      <c r="F157" s="7">
        <f t="shared" si="10"/>
        <v>0</v>
      </c>
    </row>
    <row r="158" spans="1:6" ht="20.25" customHeight="1">
      <c r="A158" s="35">
        <v>130</v>
      </c>
      <c r="B158" s="29" t="s">
        <v>59</v>
      </c>
      <c r="C158" s="35" t="s">
        <v>29</v>
      </c>
      <c r="D158" s="28">
        <v>1</v>
      </c>
      <c r="E158" s="42"/>
      <c r="F158" s="7">
        <f t="shared" si="10"/>
        <v>0</v>
      </c>
    </row>
    <row r="159" spans="1:6" ht="20.25" customHeight="1">
      <c r="A159" s="35">
        <v>131</v>
      </c>
      <c r="B159" s="29" t="s">
        <v>128</v>
      </c>
      <c r="C159" s="35" t="s">
        <v>29</v>
      </c>
      <c r="D159" s="28">
        <v>1</v>
      </c>
      <c r="E159" s="42"/>
      <c r="F159" s="7">
        <f t="shared" si="10"/>
        <v>0</v>
      </c>
    </row>
    <row r="160" spans="1:6" ht="20.25" customHeight="1">
      <c r="A160" s="35">
        <v>132</v>
      </c>
      <c r="B160" s="29" t="s">
        <v>60</v>
      </c>
      <c r="C160" s="35" t="s">
        <v>29</v>
      </c>
      <c r="D160" s="28">
        <v>1</v>
      </c>
      <c r="E160" s="42"/>
      <c r="F160" s="7">
        <f t="shared" si="10"/>
        <v>0</v>
      </c>
    </row>
    <row r="161" spans="1:6" ht="20.25" customHeight="1">
      <c r="A161" s="35">
        <v>133</v>
      </c>
      <c r="B161" s="29" t="s">
        <v>61</v>
      </c>
      <c r="C161" s="35" t="s">
        <v>29</v>
      </c>
      <c r="D161" s="28">
        <v>1</v>
      </c>
      <c r="E161" s="42"/>
      <c r="F161" s="7">
        <f t="shared" si="10"/>
        <v>0</v>
      </c>
    </row>
    <row r="162" spans="1:6" ht="20.25" customHeight="1">
      <c r="A162" s="35">
        <v>134</v>
      </c>
      <c r="B162" s="29" t="s">
        <v>62</v>
      </c>
      <c r="C162" s="35" t="s">
        <v>29</v>
      </c>
      <c r="D162" s="28">
        <v>1</v>
      </c>
      <c r="E162" s="42"/>
      <c r="F162" s="7">
        <f t="shared" si="10"/>
        <v>0</v>
      </c>
    </row>
    <row r="163" spans="1:6" ht="20.25" customHeight="1">
      <c r="A163" s="35">
        <v>135</v>
      </c>
      <c r="B163" s="29" t="s">
        <v>63</v>
      </c>
      <c r="C163" s="35" t="s">
        <v>29</v>
      </c>
      <c r="D163" s="28">
        <v>1</v>
      </c>
      <c r="E163" s="42"/>
      <c r="F163" s="7">
        <f t="shared" si="10"/>
        <v>0</v>
      </c>
    </row>
    <row r="164" spans="1:6" ht="20.25" customHeight="1">
      <c r="A164" s="35">
        <v>136</v>
      </c>
      <c r="B164" s="29" t="s">
        <v>64</v>
      </c>
      <c r="C164" s="35" t="s">
        <v>29</v>
      </c>
      <c r="D164" s="28">
        <v>1</v>
      </c>
      <c r="E164" s="42"/>
      <c r="F164" s="7">
        <f t="shared" si="10"/>
        <v>0</v>
      </c>
    </row>
    <row r="165" spans="1:6" ht="20.25" customHeight="1">
      <c r="A165" s="35">
        <v>137</v>
      </c>
      <c r="B165" s="29" t="s">
        <v>65</v>
      </c>
      <c r="C165" s="35" t="s">
        <v>29</v>
      </c>
      <c r="D165" s="28">
        <v>1</v>
      </c>
      <c r="E165" s="42"/>
      <c r="F165" s="7">
        <f t="shared" si="10"/>
        <v>0</v>
      </c>
    </row>
    <row r="166" spans="1:6" ht="20.25" customHeight="1">
      <c r="A166" s="35">
        <v>138</v>
      </c>
      <c r="B166" s="29" t="s">
        <v>66</v>
      </c>
      <c r="C166" s="35" t="s">
        <v>29</v>
      </c>
      <c r="D166" s="28">
        <v>1</v>
      </c>
      <c r="E166" s="42"/>
      <c r="F166" s="7">
        <f t="shared" si="10"/>
        <v>0</v>
      </c>
    </row>
    <row r="167" spans="1:6" ht="20.25" customHeight="1">
      <c r="A167" s="35">
        <v>139</v>
      </c>
      <c r="B167" s="29" t="s">
        <v>67</v>
      </c>
      <c r="C167" s="35" t="s">
        <v>29</v>
      </c>
      <c r="D167" s="28">
        <v>1</v>
      </c>
      <c r="E167" s="42"/>
      <c r="F167" s="7">
        <f t="shared" si="10"/>
        <v>0</v>
      </c>
    </row>
    <row r="168" spans="1:6" ht="20.25" customHeight="1">
      <c r="A168" s="35">
        <v>140</v>
      </c>
      <c r="B168" s="29" t="s">
        <v>68</v>
      </c>
      <c r="C168" s="35" t="s">
        <v>29</v>
      </c>
      <c r="D168" s="28">
        <v>1</v>
      </c>
      <c r="E168" s="42"/>
      <c r="F168" s="7">
        <f t="shared" si="10"/>
        <v>0</v>
      </c>
    </row>
    <row r="169" spans="1:6" ht="20.25" customHeight="1">
      <c r="A169" s="35">
        <v>141</v>
      </c>
      <c r="B169" s="29" t="s">
        <v>69</v>
      </c>
      <c r="C169" s="35" t="s">
        <v>29</v>
      </c>
      <c r="D169" s="28">
        <v>1</v>
      </c>
      <c r="E169" s="42"/>
      <c r="F169" s="7">
        <f t="shared" si="10"/>
        <v>0</v>
      </c>
    </row>
    <row r="170" spans="1:6" ht="20.25" customHeight="1">
      <c r="A170" s="35">
        <v>142</v>
      </c>
      <c r="B170" s="29" t="s">
        <v>70</v>
      </c>
      <c r="C170" s="35" t="s">
        <v>29</v>
      </c>
      <c r="D170" s="28">
        <v>1</v>
      </c>
      <c r="E170" s="42"/>
      <c r="F170" s="7">
        <f t="shared" si="10"/>
        <v>0</v>
      </c>
    </row>
    <row r="171" spans="1:6" ht="20.25" customHeight="1">
      <c r="A171" s="35">
        <v>143</v>
      </c>
      <c r="B171" s="29" t="s">
        <v>71</v>
      </c>
      <c r="C171" s="35" t="s">
        <v>29</v>
      </c>
      <c r="D171" s="28">
        <v>1</v>
      </c>
      <c r="E171" s="42"/>
      <c r="F171" s="7">
        <f t="shared" si="10"/>
        <v>0</v>
      </c>
    </row>
    <row r="172" spans="1:6" ht="20.25" customHeight="1">
      <c r="A172" s="35">
        <v>144</v>
      </c>
      <c r="B172" s="29" t="s">
        <v>72</v>
      </c>
      <c r="C172" s="35" t="s">
        <v>29</v>
      </c>
      <c r="D172" s="28">
        <v>1</v>
      </c>
      <c r="E172" s="42"/>
      <c r="F172" s="7">
        <f t="shared" si="10"/>
        <v>0</v>
      </c>
    </row>
    <row r="173" spans="1:6" ht="20.25" customHeight="1">
      <c r="A173" s="35">
        <v>145</v>
      </c>
      <c r="B173" s="29" t="s">
        <v>73</v>
      </c>
      <c r="C173" s="35" t="s">
        <v>29</v>
      </c>
      <c r="D173" s="28">
        <v>1</v>
      </c>
      <c r="E173" s="42"/>
      <c r="F173" s="7">
        <f t="shared" si="10"/>
        <v>0</v>
      </c>
    </row>
    <row r="174" spans="1:6" ht="20.25" customHeight="1">
      <c r="A174" s="35">
        <v>146</v>
      </c>
      <c r="B174" s="29" t="s">
        <v>74</v>
      </c>
      <c r="C174" s="35" t="s">
        <v>29</v>
      </c>
      <c r="D174" s="28">
        <v>1</v>
      </c>
      <c r="E174" s="42"/>
      <c r="F174" s="7">
        <f t="shared" si="10"/>
        <v>0</v>
      </c>
    </row>
    <row r="175" spans="1:6" ht="20.25" customHeight="1">
      <c r="A175" s="35">
        <v>147</v>
      </c>
      <c r="B175" s="29" t="s">
        <v>75</v>
      </c>
      <c r="C175" s="35" t="s">
        <v>29</v>
      </c>
      <c r="D175" s="28">
        <v>1</v>
      </c>
      <c r="E175" s="42"/>
      <c r="F175" s="7">
        <f t="shared" si="10"/>
        <v>0</v>
      </c>
    </row>
    <row r="176" spans="1:6" ht="20.25" customHeight="1">
      <c r="A176" s="35">
        <v>148</v>
      </c>
      <c r="B176" s="29" t="s">
        <v>76</v>
      </c>
      <c r="C176" s="35" t="s">
        <v>29</v>
      </c>
      <c r="D176" s="28">
        <v>1</v>
      </c>
      <c r="E176" s="42"/>
      <c r="F176" s="7">
        <f t="shared" si="10"/>
        <v>0</v>
      </c>
    </row>
    <row r="177" spans="1:6" ht="20.25" customHeight="1">
      <c r="A177" s="35">
        <v>149</v>
      </c>
      <c r="B177" s="29" t="s">
        <v>77</v>
      </c>
      <c r="C177" s="35" t="s">
        <v>29</v>
      </c>
      <c r="D177" s="28">
        <v>1</v>
      </c>
      <c r="E177" s="42"/>
      <c r="F177" s="7">
        <f t="shared" si="10"/>
        <v>0</v>
      </c>
    </row>
    <row r="178" spans="1:6" ht="20.25" customHeight="1">
      <c r="A178" s="35">
        <v>150</v>
      </c>
      <c r="B178" s="29" t="s">
        <v>78</v>
      </c>
      <c r="C178" s="35" t="s">
        <v>29</v>
      </c>
      <c r="D178" s="28">
        <v>1</v>
      </c>
      <c r="E178" s="42"/>
      <c r="F178" s="7">
        <f t="shared" si="10"/>
        <v>0</v>
      </c>
    </row>
    <row r="179" spans="1:6" ht="20.25" customHeight="1">
      <c r="A179" s="35">
        <v>151</v>
      </c>
      <c r="B179" s="29" t="s">
        <v>80</v>
      </c>
      <c r="C179" s="35" t="s">
        <v>29</v>
      </c>
      <c r="D179" s="28">
        <v>1</v>
      </c>
      <c r="E179" s="42"/>
      <c r="F179" s="7">
        <f t="shared" si="10"/>
        <v>0</v>
      </c>
    </row>
    <row r="180" spans="1:6" ht="20.25" customHeight="1">
      <c r="A180" s="35">
        <v>152</v>
      </c>
      <c r="B180" s="29" t="s">
        <v>79</v>
      </c>
      <c r="C180" s="35" t="s">
        <v>29</v>
      </c>
      <c r="D180" s="28">
        <v>1</v>
      </c>
      <c r="E180" s="42"/>
      <c r="F180" s="7">
        <f t="shared" si="10"/>
        <v>0</v>
      </c>
    </row>
    <row r="181" spans="1:6" ht="20.25" customHeight="1">
      <c r="A181" s="35">
        <v>153</v>
      </c>
      <c r="B181" s="29" t="s">
        <v>81</v>
      </c>
      <c r="C181" s="35" t="s">
        <v>29</v>
      </c>
      <c r="D181" s="28">
        <v>1</v>
      </c>
      <c r="E181" s="42"/>
      <c r="F181" s="7">
        <f t="shared" si="10"/>
        <v>0</v>
      </c>
    </row>
    <row r="182" spans="1:6" ht="20.25" customHeight="1">
      <c r="A182" s="35">
        <v>154</v>
      </c>
      <c r="B182" s="29" t="s">
        <v>82</v>
      </c>
      <c r="C182" s="35" t="s">
        <v>29</v>
      </c>
      <c r="D182" s="28">
        <v>1</v>
      </c>
      <c r="E182" s="42"/>
      <c r="F182" s="7">
        <f t="shared" si="10"/>
        <v>0</v>
      </c>
    </row>
    <row r="183" spans="1:6" ht="20.25" customHeight="1">
      <c r="A183" s="35">
        <v>155</v>
      </c>
      <c r="B183" s="29" t="s">
        <v>83</v>
      </c>
      <c r="C183" s="35" t="s">
        <v>29</v>
      </c>
      <c r="D183" s="28">
        <v>1</v>
      </c>
      <c r="E183" s="42"/>
      <c r="F183" s="7">
        <f t="shared" si="10"/>
        <v>0</v>
      </c>
    </row>
    <row r="184" spans="1:6" ht="20.25" customHeight="1">
      <c r="A184" s="35">
        <v>156</v>
      </c>
      <c r="B184" s="29" t="s">
        <v>84</v>
      </c>
      <c r="C184" s="35" t="s">
        <v>29</v>
      </c>
      <c r="D184" s="28">
        <v>1</v>
      </c>
      <c r="E184" s="42"/>
      <c r="F184" s="7">
        <f t="shared" si="10"/>
        <v>0</v>
      </c>
    </row>
    <row r="185" spans="1:6" ht="20.25" customHeight="1">
      <c r="A185" s="35">
        <v>157</v>
      </c>
      <c r="B185" s="29" t="s">
        <v>85</v>
      </c>
      <c r="C185" s="35" t="s">
        <v>29</v>
      </c>
      <c r="D185" s="28">
        <v>1</v>
      </c>
      <c r="E185" s="42"/>
      <c r="F185" s="7">
        <f t="shared" si="10"/>
        <v>0</v>
      </c>
    </row>
    <row r="186" spans="1:6" ht="20.25" customHeight="1">
      <c r="A186" s="35">
        <v>158</v>
      </c>
      <c r="B186" s="29" t="s">
        <v>86</v>
      </c>
      <c r="C186" s="35" t="s">
        <v>29</v>
      </c>
      <c r="D186" s="28">
        <v>1</v>
      </c>
      <c r="E186" s="42"/>
      <c r="F186" s="7">
        <f t="shared" si="10"/>
        <v>0</v>
      </c>
    </row>
    <row r="187" spans="1:6" ht="20.25" customHeight="1">
      <c r="A187" s="35">
        <v>159</v>
      </c>
      <c r="B187" s="29" t="s">
        <v>87</v>
      </c>
      <c r="C187" s="35" t="s">
        <v>29</v>
      </c>
      <c r="D187" s="28">
        <v>1</v>
      </c>
      <c r="E187" s="42"/>
      <c r="F187" s="7">
        <f t="shared" si="10"/>
        <v>0</v>
      </c>
    </row>
    <row r="188" spans="1:6" ht="20.25" customHeight="1">
      <c r="A188" s="35">
        <v>160</v>
      </c>
      <c r="B188" s="29" t="s">
        <v>88</v>
      </c>
      <c r="C188" s="35" t="s">
        <v>29</v>
      </c>
      <c r="D188" s="28">
        <v>1</v>
      </c>
      <c r="E188" s="42"/>
      <c r="F188" s="7">
        <f t="shared" si="10"/>
        <v>0</v>
      </c>
    </row>
    <row r="189" spans="1:6" ht="20.25" customHeight="1">
      <c r="A189" s="35">
        <v>161</v>
      </c>
      <c r="B189" s="29" t="s">
        <v>89</v>
      </c>
      <c r="C189" s="35" t="s">
        <v>29</v>
      </c>
      <c r="D189" s="28">
        <v>1</v>
      </c>
      <c r="E189" s="42"/>
      <c r="F189" s="7">
        <f t="shared" si="10"/>
        <v>0</v>
      </c>
    </row>
    <row r="190" spans="1:6" ht="20.25" customHeight="1">
      <c r="A190" s="35">
        <v>162</v>
      </c>
      <c r="B190" s="29" t="s">
        <v>90</v>
      </c>
      <c r="C190" s="35" t="s">
        <v>29</v>
      </c>
      <c r="D190" s="28">
        <v>1</v>
      </c>
      <c r="E190" s="42"/>
      <c r="F190" s="7">
        <f t="shared" si="10"/>
        <v>0</v>
      </c>
    </row>
    <row r="191" spans="1:6" ht="20.25" customHeight="1">
      <c r="A191" s="35">
        <v>163</v>
      </c>
      <c r="B191" s="29" t="s">
        <v>91</v>
      </c>
      <c r="C191" s="35" t="s">
        <v>29</v>
      </c>
      <c r="D191" s="28">
        <v>1</v>
      </c>
      <c r="E191" s="42"/>
      <c r="F191" s="7">
        <f t="shared" si="10"/>
        <v>0</v>
      </c>
    </row>
    <row r="192" spans="1:6" ht="20.25" customHeight="1">
      <c r="A192" s="35">
        <v>164</v>
      </c>
      <c r="B192" s="29" t="s">
        <v>92</v>
      </c>
      <c r="C192" s="35" t="s">
        <v>29</v>
      </c>
      <c r="D192" s="28">
        <v>1</v>
      </c>
      <c r="E192" s="42"/>
      <c r="F192" s="7">
        <f t="shared" si="10"/>
        <v>0</v>
      </c>
    </row>
    <row r="193" spans="1:6" ht="20.25" customHeight="1">
      <c r="A193" s="35">
        <v>165</v>
      </c>
      <c r="B193" s="29" t="s">
        <v>127</v>
      </c>
      <c r="C193" s="35" t="s">
        <v>29</v>
      </c>
      <c r="D193" s="28">
        <v>1</v>
      </c>
      <c r="E193" s="42"/>
      <c r="F193" s="7">
        <f t="shared" si="10"/>
        <v>0</v>
      </c>
    </row>
    <row r="194" spans="1:6" ht="20.25" customHeight="1">
      <c r="A194" s="35">
        <v>166</v>
      </c>
      <c r="B194" s="29" t="s">
        <v>93</v>
      </c>
      <c r="C194" s="35" t="s">
        <v>29</v>
      </c>
      <c r="D194" s="28">
        <v>1</v>
      </c>
      <c r="E194" s="42"/>
      <c r="F194" s="7">
        <f t="shared" si="10"/>
        <v>0</v>
      </c>
    </row>
    <row r="195" spans="1:6" ht="20.25" customHeight="1">
      <c r="A195" s="35">
        <v>167</v>
      </c>
      <c r="B195" s="29" t="s">
        <v>94</v>
      </c>
      <c r="C195" s="35" t="s">
        <v>29</v>
      </c>
      <c r="D195" s="28">
        <v>1</v>
      </c>
      <c r="E195" s="42"/>
      <c r="F195" s="7">
        <f t="shared" si="10"/>
        <v>0</v>
      </c>
    </row>
    <row r="196" spans="1:6" ht="20.25" customHeight="1">
      <c r="A196" s="35">
        <v>168</v>
      </c>
      <c r="B196" s="29" t="s">
        <v>95</v>
      </c>
      <c r="C196" s="35" t="s">
        <v>29</v>
      </c>
      <c r="D196" s="28">
        <v>1</v>
      </c>
      <c r="E196" s="42"/>
      <c r="F196" s="7">
        <f t="shared" si="10"/>
        <v>0</v>
      </c>
    </row>
    <row r="197" spans="1:6" ht="20.25" customHeight="1">
      <c r="A197" s="35">
        <v>169</v>
      </c>
      <c r="B197" s="29" t="s">
        <v>96</v>
      </c>
      <c r="C197" s="35" t="s">
        <v>29</v>
      </c>
      <c r="D197" s="28">
        <v>1</v>
      </c>
      <c r="E197" s="42"/>
      <c r="F197" s="7">
        <f t="shared" si="10"/>
        <v>0</v>
      </c>
    </row>
    <row r="198" spans="1:6" ht="20.25" customHeight="1">
      <c r="A198" s="35">
        <v>170</v>
      </c>
      <c r="B198" s="29" t="s">
        <v>97</v>
      </c>
      <c r="C198" s="35" t="s">
        <v>29</v>
      </c>
      <c r="D198" s="28">
        <v>1</v>
      </c>
      <c r="E198" s="42"/>
      <c r="F198" s="7">
        <f t="shared" si="10"/>
        <v>0</v>
      </c>
    </row>
    <row r="199" spans="1:6" ht="20.25" customHeight="1">
      <c r="A199" s="35">
        <v>171</v>
      </c>
      <c r="B199" s="29" t="s">
        <v>98</v>
      </c>
      <c r="C199" s="35" t="s">
        <v>29</v>
      </c>
      <c r="D199" s="28">
        <v>1</v>
      </c>
      <c r="E199" s="42"/>
      <c r="F199" s="7">
        <f t="shared" si="10"/>
        <v>0</v>
      </c>
    </row>
    <row r="200" spans="1:6" ht="20.25" customHeight="1">
      <c r="A200" s="35">
        <v>172</v>
      </c>
      <c r="B200" s="29" t="s">
        <v>99</v>
      </c>
      <c r="C200" s="35" t="s">
        <v>29</v>
      </c>
      <c r="D200" s="28">
        <v>1</v>
      </c>
      <c r="E200" s="42"/>
      <c r="F200" s="7">
        <f t="shared" ref="F200:F231" si="11">E200*D200</f>
        <v>0</v>
      </c>
    </row>
    <row r="201" spans="1:6" ht="20.25" customHeight="1">
      <c r="A201" s="35">
        <v>173</v>
      </c>
      <c r="B201" s="29" t="s">
        <v>100</v>
      </c>
      <c r="C201" s="35" t="s">
        <v>29</v>
      </c>
      <c r="D201" s="28">
        <v>1</v>
      </c>
      <c r="E201" s="42"/>
      <c r="F201" s="7">
        <f t="shared" si="11"/>
        <v>0</v>
      </c>
    </row>
    <row r="202" spans="1:6" ht="20.25" customHeight="1">
      <c r="A202" s="35">
        <v>174</v>
      </c>
      <c r="B202" s="29" t="s">
        <v>101</v>
      </c>
      <c r="C202" s="35" t="s">
        <v>29</v>
      </c>
      <c r="D202" s="28">
        <v>1</v>
      </c>
      <c r="E202" s="42"/>
      <c r="F202" s="7">
        <f t="shared" si="11"/>
        <v>0</v>
      </c>
    </row>
    <row r="203" spans="1:6" ht="20.25" customHeight="1">
      <c r="A203" s="35">
        <v>175</v>
      </c>
      <c r="B203" s="29" t="s">
        <v>102</v>
      </c>
      <c r="C203" s="35" t="s">
        <v>29</v>
      </c>
      <c r="D203" s="28">
        <v>1</v>
      </c>
      <c r="E203" s="42"/>
      <c r="F203" s="7">
        <f t="shared" si="11"/>
        <v>0</v>
      </c>
    </row>
    <row r="204" spans="1:6" ht="20.25" customHeight="1">
      <c r="A204" s="35">
        <v>176</v>
      </c>
      <c r="B204" s="29" t="s">
        <v>103</v>
      </c>
      <c r="C204" s="35" t="s">
        <v>29</v>
      </c>
      <c r="D204" s="28">
        <v>1</v>
      </c>
      <c r="E204" s="42"/>
      <c r="F204" s="7">
        <f t="shared" si="11"/>
        <v>0</v>
      </c>
    </row>
    <row r="205" spans="1:6" ht="20.25" customHeight="1">
      <c r="A205" s="35">
        <v>177</v>
      </c>
      <c r="B205" s="29" t="s">
        <v>104</v>
      </c>
      <c r="C205" s="35" t="s">
        <v>29</v>
      </c>
      <c r="D205" s="28">
        <v>1</v>
      </c>
      <c r="E205" s="42"/>
      <c r="F205" s="7">
        <f t="shared" si="11"/>
        <v>0</v>
      </c>
    </row>
    <row r="206" spans="1:6" ht="20.25" customHeight="1">
      <c r="A206" s="35">
        <v>178</v>
      </c>
      <c r="B206" s="29" t="s">
        <v>105</v>
      </c>
      <c r="C206" s="35" t="s">
        <v>29</v>
      </c>
      <c r="D206" s="28">
        <v>1</v>
      </c>
      <c r="E206" s="42"/>
      <c r="F206" s="7">
        <f t="shared" si="11"/>
        <v>0</v>
      </c>
    </row>
    <row r="207" spans="1:6" ht="20.25" customHeight="1">
      <c r="A207" s="35">
        <v>179</v>
      </c>
      <c r="B207" s="29" t="s">
        <v>106</v>
      </c>
      <c r="C207" s="35" t="s">
        <v>29</v>
      </c>
      <c r="D207" s="28">
        <v>1</v>
      </c>
      <c r="E207" s="42"/>
      <c r="F207" s="7">
        <f t="shared" si="11"/>
        <v>0</v>
      </c>
    </row>
    <row r="208" spans="1:6" ht="20.25" customHeight="1">
      <c r="A208" s="35">
        <v>180</v>
      </c>
      <c r="B208" s="29" t="s">
        <v>107</v>
      </c>
      <c r="C208" s="35" t="s">
        <v>29</v>
      </c>
      <c r="D208" s="28">
        <v>1</v>
      </c>
      <c r="E208" s="42"/>
      <c r="F208" s="7">
        <f t="shared" si="11"/>
        <v>0</v>
      </c>
    </row>
    <row r="209" spans="1:6" ht="20.25" customHeight="1">
      <c r="A209" s="35">
        <v>181</v>
      </c>
      <c r="B209" s="29" t="s">
        <v>108</v>
      </c>
      <c r="C209" s="35" t="s">
        <v>29</v>
      </c>
      <c r="D209" s="28">
        <v>1</v>
      </c>
      <c r="E209" s="42"/>
      <c r="F209" s="7">
        <f t="shared" si="11"/>
        <v>0</v>
      </c>
    </row>
    <row r="210" spans="1:6" ht="20.25" customHeight="1">
      <c r="A210" s="35">
        <v>182</v>
      </c>
      <c r="B210" s="29" t="s">
        <v>109</v>
      </c>
      <c r="C210" s="35" t="s">
        <v>29</v>
      </c>
      <c r="D210" s="28">
        <v>1</v>
      </c>
      <c r="E210" s="42"/>
      <c r="F210" s="7">
        <f t="shared" si="11"/>
        <v>0</v>
      </c>
    </row>
    <row r="211" spans="1:6" ht="20.25" customHeight="1">
      <c r="A211" s="35">
        <v>183</v>
      </c>
      <c r="B211" s="29" t="s">
        <v>110</v>
      </c>
      <c r="C211" s="35" t="s">
        <v>29</v>
      </c>
      <c r="D211" s="28">
        <v>1</v>
      </c>
      <c r="E211" s="42"/>
      <c r="F211" s="7">
        <f t="shared" si="11"/>
        <v>0</v>
      </c>
    </row>
    <row r="212" spans="1:6" ht="20.25" customHeight="1">
      <c r="A212" s="35">
        <v>184</v>
      </c>
      <c r="B212" s="29" t="s">
        <v>111</v>
      </c>
      <c r="C212" s="35" t="s">
        <v>29</v>
      </c>
      <c r="D212" s="28">
        <v>1</v>
      </c>
      <c r="E212" s="42"/>
      <c r="F212" s="7">
        <f t="shared" si="11"/>
        <v>0</v>
      </c>
    </row>
    <row r="213" spans="1:6" ht="20.25" customHeight="1">
      <c r="A213" s="35">
        <v>185</v>
      </c>
      <c r="B213" s="29" t="s">
        <v>112</v>
      </c>
      <c r="C213" s="35" t="s">
        <v>29</v>
      </c>
      <c r="D213" s="28">
        <v>1</v>
      </c>
      <c r="E213" s="42"/>
      <c r="F213" s="7">
        <f t="shared" si="11"/>
        <v>0</v>
      </c>
    </row>
    <row r="214" spans="1:6" ht="20.25" customHeight="1">
      <c r="A214" s="35">
        <v>186</v>
      </c>
      <c r="B214" s="29" t="s">
        <v>113</v>
      </c>
      <c r="C214" s="35" t="s">
        <v>29</v>
      </c>
      <c r="D214" s="28">
        <v>1</v>
      </c>
      <c r="E214" s="42"/>
      <c r="F214" s="7">
        <f t="shared" si="11"/>
        <v>0</v>
      </c>
    </row>
    <row r="215" spans="1:6" ht="20.25" customHeight="1">
      <c r="A215" s="35">
        <v>187</v>
      </c>
      <c r="B215" s="29" t="s">
        <v>114</v>
      </c>
      <c r="C215" s="35" t="s">
        <v>29</v>
      </c>
      <c r="D215" s="28">
        <v>1</v>
      </c>
      <c r="E215" s="42"/>
      <c r="F215" s="7">
        <f t="shared" si="11"/>
        <v>0</v>
      </c>
    </row>
    <row r="216" spans="1:6" ht="20.25" customHeight="1">
      <c r="A216" s="35">
        <v>188</v>
      </c>
      <c r="B216" s="29" t="s">
        <v>115</v>
      </c>
      <c r="C216" s="35" t="s">
        <v>29</v>
      </c>
      <c r="D216" s="28">
        <v>1</v>
      </c>
      <c r="E216" s="42"/>
      <c r="F216" s="7">
        <f t="shared" si="11"/>
        <v>0</v>
      </c>
    </row>
    <row r="217" spans="1:6" ht="20.25" customHeight="1">
      <c r="A217" s="35">
        <v>189</v>
      </c>
      <c r="B217" s="29" t="s">
        <v>116</v>
      </c>
      <c r="C217" s="35" t="s">
        <v>29</v>
      </c>
      <c r="D217" s="28">
        <v>1</v>
      </c>
      <c r="E217" s="42"/>
      <c r="F217" s="7">
        <f t="shared" si="11"/>
        <v>0</v>
      </c>
    </row>
    <row r="218" spans="1:6" ht="20.25" customHeight="1">
      <c r="A218" s="35">
        <v>190</v>
      </c>
      <c r="B218" s="29" t="s">
        <v>117</v>
      </c>
      <c r="C218" s="35" t="s">
        <v>29</v>
      </c>
      <c r="D218" s="28">
        <v>1</v>
      </c>
      <c r="E218" s="42"/>
      <c r="F218" s="7">
        <f t="shared" si="11"/>
        <v>0</v>
      </c>
    </row>
    <row r="219" spans="1:6" ht="20.25" customHeight="1">
      <c r="A219" s="35">
        <v>191</v>
      </c>
      <c r="B219" s="29" t="s">
        <v>118</v>
      </c>
      <c r="C219" s="35" t="s">
        <v>29</v>
      </c>
      <c r="D219" s="28">
        <v>1</v>
      </c>
      <c r="E219" s="42"/>
      <c r="F219" s="7">
        <f t="shared" si="11"/>
        <v>0</v>
      </c>
    </row>
    <row r="220" spans="1:6" ht="20.25" customHeight="1">
      <c r="A220" s="35">
        <v>192</v>
      </c>
      <c r="B220" s="29" t="s">
        <v>125</v>
      </c>
      <c r="C220" s="35" t="s">
        <v>29</v>
      </c>
      <c r="D220" s="28">
        <v>1</v>
      </c>
      <c r="E220" s="42"/>
      <c r="F220" s="7">
        <f t="shared" si="11"/>
        <v>0</v>
      </c>
    </row>
    <row r="221" spans="1:6" ht="20.25" customHeight="1">
      <c r="A221" s="35">
        <v>193</v>
      </c>
      <c r="B221" s="29" t="s">
        <v>123</v>
      </c>
      <c r="C221" s="35" t="s">
        <v>29</v>
      </c>
      <c r="D221" s="28">
        <v>1</v>
      </c>
      <c r="E221" s="42"/>
      <c r="F221" s="7">
        <f t="shared" si="11"/>
        <v>0</v>
      </c>
    </row>
    <row r="222" spans="1:6" ht="20.25" customHeight="1">
      <c r="A222" s="35">
        <v>194</v>
      </c>
      <c r="B222" s="29" t="s">
        <v>124</v>
      </c>
      <c r="C222" s="35" t="s">
        <v>29</v>
      </c>
      <c r="D222" s="28">
        <v>1</v>
      </c>
      <c r="E222" s="42"/>
      <c r="F222" s="7">
        <f t="shared" si="11"/>
        <v>0</v>
      </c>
    </row>
    <row r="223" spans="1:6" ht="20.25" customHeight="1">
      <c r="A223" s="35">
        <v>195</v>
      </c>
      <c r="B223" s="29" t="s">
        <v>122</v>
      </c>
      <c r="C223" s="35" t="s">
        <v>29</v>
      </c>
      <c r="D223" s="28">
        <v>1</v>
      </c>
      <c r="E223" s="42"/>
      <c r="F223" s="7">
        <f t="shared" si="11"/>
        <v>0</v>
      </c>
    </row>
    <row r="224" spans="1:6" ht="20.25" customHeight="1">
      <c r="A224" s="35">
        <v>196</v>
      </c>
      <c r="B224" s="29" t="s">
        <v>129</v>
      </c>
      <c r="C224" s="35" t="s">
        <v>29</v>
      </c>
      <c r="D224" s="28">
        <v>1</v>
      </c>
      <c r="E224" s="42"/>
      <c r="F224" s="7">
        <f t="shared" si="11"/>
        <v>0</v>
      </c>
    </row>
    <row r="225" spans="1:6" ht="20.25" customHeight="1">
      <c r="A225" s="35">
        <v>197</v>
      </c>
      <c r="B225" s="29" t="s">
        <v>130</v>
      </c>
      <c r="C225" s="35" t="s">
        <v>29</v>
      </c>
      <c r="D225" s="28">
        <v>1</v>
      </c>
      <c r="E225" s="42"/>
      <c r="F225" s="7">
        <f t="shared" si="11"/>
        <v>0</v>
      </c>
    </row>
    <row r="226" spans="1:6" ht="20.25" customHeight="1">
      <c r="A226" s="35">
        <v>198</v>
      </c>
      <c r="B226" s="29" t="s">
        <v>131</v>
      </c>
      <c r="C226" s="35" t="s">
        <v>29</v>
      </c>
      <c r="D226" s="28">
        <v>1</v>
      </c>
      <c r="E226" s="42"/>
      <c r="F226" s="7">
        <f t="shared" si="11"/>
        <v>0</v>
      </c>
    </row>
    <row r="227" spans="1:6" ht="20.25" customHeight="1">
      <c r="A227" s="35">
        <v>199</v>
      </c>
      <c r="B227" s="29" t="s">
        <v>132</v>
      </c>
      <c r="C227" s="35" t="s">
        <v>29</v>
      </c>
      <c r="D227" s="28">
        <v>1</v>
      </c>
      <c r="E227" s="42"/>
      <c r="F227" s="7">
        <f t="shared" si="11"/>
        <v>0</v>
      </c>
    </row>
    <row r="228" spans="1:6" ht="20.25" customHeight="1">
      <c r="A228" s="35">
        <v>200</v>
      </c>
      <c r="B228" s="29" t="s">
        <v>133</v>
      </c>
      <c r="C228" s="35" t="s">
        <v>29</v>
      </c>
      <c r="D228" s="28">
        <v>1</v>
      </c>
      <c r="E228" s="42"/>
      <c r="F228" s="7">
        <f t="shared" si="11"/>
        <v>0</v>
      </c>
    </row>
    <row r="229" spans="1:6" ht="20.25" customHeight="1">
      <c r="A229" s="35">
        <v>201</v>
      </c>
      <c r="B229" s="29" t="s">
        <v>134</v>
      </c>
      <c r="C229" s="35" t="s">
        <v>29</v>
      </c>
      <c r="D229" s="28">
        <v>1</v>
      </c>
      <c r="E229" s="42"/>
      <c r="F229" s="7">
        <f t="shared" si="11"/>
        <v>0</v>
      </c>
    </row>
    <row r="230" spans="1:6" ht="20.25" customHeight="1">
      <c r="A230" s="35">
        <v>202</v>
      </c>
      <c r="B230" s="29" t="s">
        <v>135</v>
      </c>
      <c r="C230" s="35" t="s">
        <v>29</v>
      </c>
      <c r="D230" s="28">
        <v>1</v>
      </c>
      <c r="E230" s="42"/>
      <c r="F230" s="7">
        <f t="shared" si="11"/>
        <v>0</v>
      </c>
    </row>
    <row r="231" spans="1:6" ht="20.25" customHeight="1">
      <c r="A231" s="35">
        <v>203</v>
      </c>
      <c r="B231" s="29" t="s">
        <v>136</v>
      </c>
      <c r="C231" s="35" t="s">
        <v>29</v>
      </c>
      <c r="D231" s="28">
        <v>1</v>
      </c>
      <c r="E231" s="42"/>
      <c r="F231" s="7">
        <f t="shared" si="11"/>
        <v>0</v>
      </c>
    </row>
    <row r="232" spans="1:6" ht="42.75" customHeight="1">
      <c r="A232" s="78" t="s">
        <v>120</v>
      </c>
      <c r="B232" s="79"/>
      <c r="C232" s="79"/>
      <c r="D232" s="79"/>
      <c r="E232" s="80"/>
      <c r="F232" s="17">
        <f>SUM(F135:F231,F36:F132)</f>
        <v>0</v>
      </c>
    </row>
    <row r="233" spans="1:6" ht="12.75">
      <c r="A233" s="19"/>
      <c r="B233" s="18"/>
      <c r="C233" s="19"/>
      <c r="D233" s="19"/>
      <c r="E233" s="20"/>
      <c r="F233" s="20">
        <f>SUM(F26:F29)</f>
        <v>0</v>
      </c>
    </row>
    <row r="234" spans="1:6" ht="37.5" customHeight="1">
      <c r="A234" s="75" t="s">
        <v>6</v>
      </c>
      <c r="B234" s="76"/>
      <c r="C234" s="76"/>
      <c r="D234" s="76"/>
      <c r="E234" s="76"/>
      <c r="F234" s="77"/>
    </row>
    <row r="235" spans="1:6" ht="30" customHeight="1">
      <c r="A235" s="56" t="s">
        <v>5</v>
      </c>
      <c r="B235" s="57"/>
      <c r="C235" s="57"/>
      <c r="D235" s="58"/>
      <c r="E235" s="70">
        <f>SUM(F232,F32)</f>
        <v>0</v>
      </c>
      <c r="F235" s="71"/>
    </row>
    <row r="236" spans="1:6">
      <c r="A236" s="72" t="s">
        <v>22</v>
      </c>
      <c r="B236" s="73"/>
      <c r="C236" s="73"/>
      <c r="D236" s="73"/>
      <c r="E236" s="73"/>
      <c r="F236" s="74"/>
    </row>
    <row r="237" spans="1:6" ht="52.5" customHeight="1">
      <c r="A237" s="65" t="s">
        <v>8</v>
      </c>
      <c r="B237" s="66"/>
      <c r="C237" s="66"/>
      <c r="D237" s="66"/>
      <c r="E237" s="66"/>
      <c r="F237" s="67"/>
    </row>
    <row r="238" spans="1:6" ht="12.75">
      <c r="A238" s="22"/>
      <c r="B238" s="68" t="s">
        <v>7</v>
      </c>
      <c r="C238" s="68"/>
      <c r="D238" s="68"/>
      <c r="E238" s="68"/>
      <c r="F238" s="69"/>
    </row>
    <row r="239" spans="1:6" ht="43.5" customHeight="1">
      <c r="A239" s="59" t="s">
        <v>26</v>
      </c>
      <c r="B239" s="60"/>
      <c r="C239" s="60"/>
      <c r="D239" s="60"/>
      <c r="E239" s="60"/>
      <c r="F239" s="64"/>
    </row>
    <row r="240" spans="1:6" ht="18">
      <c r="A240" s="26" t="s">
        <v>2</v>
      </c>
      <c r="B240" s="23" t="s">
        <v>3</v>
      </c>
      <c r="C240" s="30"/>
      <c r="D240" s="30"/>
      <c r="E240" s="24" t="s">
        <v>27</v>
      </c>
      <c r="F240" s="33"/>
    </row>
    <row r="241" spans="1:6" ht="18">
      <c r="A241" s="101">
        <v>204</v>
      </c>
      <c r="B241" s="29" t="s">
        <v>21</v>
      </c>
      <c r="C241" s="31"/>
      <c r="D241" s="32"/>
      <c r="E241" s="39"/>
      <c r="F241" s="34"/>
    </row>
    <row r="243" spans="1:6" ht="15.75">
      <c r="A243" s="27" t="s">
        <v>13</v>
      </c>
    </row>
    <row r="244" spans="1:6" ht="15.75">
      <c r="A244" s="27" t="s">
        <v>34</v>
      </c>
    </row>
  </sheetData>
  <mergeCells count="21">
    <mergeCell ref="B1:F4"/>
    <mergeCell ref="B9:F9"/>
    <mergeCell ref="A11:F11"/>
    <mergeCell ref="A12:F15"/>
    <mergeCell ref="A16:F16"/>
    <mergeCell ref="B7:F7"/>
    <mergeCell ref="A235:D235"/>
    <mergeCell ref="A30:B30"/>
    <mergeCell ref="A24:B24"/>
    <mergeCell ref="A17:F17"/>
    <mergeCell ref="A239:F239"/>
    <mergeCell ref="A237:F237"/>
    <mergeCell ref="B238:F238"/>
    <mergeCell ref="E235:F235"/>
    <mergeCell ref="A236:F236"/>
    <mergeCell ref="A234:F234"/>
    <mergeCell ref="A32:E32"/>
    <mergeCell ref="A33:F33"/>
    <mergeCell ref="A133:B133"/>
    <mergeCell ref="A232:E232"/>
    <mergeCell ref="A35:B35"/>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FF8C90D0AD12498166A89253B24FAF" ma:contentTypeVersion="0" ma:contentTypeDescription="Create a new document." ma:contentTypeScope="" ma:versionID="46e096edf7446e326367aaa15a04c64a">
  <xsd:schema xmlns:xsd="http://www.w3.org/2001/XMLSchema" xmlns:xs="http://www.w3.org/2001/XMLSchema" xmlns:p="http://schemas.microsoft.com/office/2006/metadata/properties" xmlns:ns2="d5ad96e6-46eb-43fa-b309-22506ea389e0" targetNamespace="http://schemas.microsoft.com/office/2006/metadata/properties" ma:root="true" ma:fieldsID="0a2ca394c6ff813a842f4e5c9ba718be" ns2:_="">
    <xsd:import namespace="d5ad96e6-46eb-43fa-b309-22506ea389e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ad96e6-46eb-43fa-b309-22506ea389e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0427CA-57E1-4A76-9387-D9B7B1A3E3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ad96e6-46eb-43fa-b309-22506ea389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DB80F6-13E9-4929-87FD-8E627D0BEA54}"/>
</file>

<file path=customXml/itemProps3.xml><?xml version="1.0" encoding="utf-8"?>
<ds:datastoreItem xmlns:ds="http://schemas.openxmlformats.org/officeDocument/2006/customXml" ds:itemID="{58A5B670-78D3-4249-AB95-52CAE9CA4ECC}">
  <ds:schemaRefs>
    <ds:schemaRef ds:uri="d5ad96e6-46eb-43fa-b309-22506ea389e0"/>
    <ds:schemaRef ds:uri="http://purl.org/dc/dcmitype/"/>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B0DAC873-4641-4531-AD27-C0465866C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Napier, Darvis</cp:lastModifiedBy>
  <cp:lastPrinted>2024-07-08T17:29:52Z</cp:lastPrinted>
  <dcterms:created xsi:type="dcterms:W3CDTF">1998-06-09T19:27:04Z</dcterms:created>
  <dcterms:modified xsi:type="dcterms:W3CDTF">2025-01-17T13:14:50Z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505cedc4-5e0f-456c-8b7a-b3ce1348601a</vt:lpwstr>
  </property>
</Properties>
</file>