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Procurement Management\WORKAREA\LILLA\Active\B250035LND - Midpoint Bridge (NBI 124096) Repairs\2 - Draft Solicitation Docs\"/>
    </mc:Choice>
  </mc:AlternateContent>
  <xr:revisionPtr revIDLastSave="0" documentId="13_ncr:1_{29FFCB56-1580-46C0-BB6F-A7D39B691783}" xr6:coauthVersionLast="47" xr6:coauthVersionMax="47" xr10:uidLastSave="{00000000-0000-0000-0000-000000000000}"/>
  <bookViews>
    <workbookView xWindow="31830" yWindow="3030" windowWidth="21600" windowHeight="11295" tabRatio="601" xr2:uid="{00000000-000D-0000-FFFF-FFFF00000000}"/>
  </bookViews>
  <sheets>
    <sheet name="BID-PROPOSAL FORM" sheetId="4" r:id="rId1"/>
  </sheets>
  <definedNames>
    <definedName name="_xlnm.Print_Area" localSheetId="0">'BID-PROPOSAL FORM'!$A$1:$F$47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6" i="4" l="1"/>
  <c r="F37" i="4"/>
  <c r="F38" i="4"/>
  <c r="F23" i="4"/>
  <c r="F32" i="4"/>
  <c r="F33" i="4"/>
  <c r="F34" i="4"/>
  <c r="F35" i="4"/>
  <c r="F39" i="4"/>
  <c r="F40" i="4"/>
  <c r="F29" i="4"/>
  <c r="F30" i="4"/>
  <c r="F31" i="4"/>
  <c r="F28" i="4"/>
  <c r="F22" i="4"/>
  <c r="F24" i="4"/>
  <c r="F41" i="4" l="1"/>
  <c r="I19" i="4" l="1"/>
  <c r="F25" i="4" l="1"/>
  <c r="E44" i="4" s="1"/>
</calcChain>
</file>

<file path=xl/sharedStrings.xml><?xml version="1.0" encoding="utf-8"?>
<sst xmlns="http://schemas.openxmlformats.org/spreadsheetml/2006/main" count="81" uniqueCount="67">
  <si>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</si>
  <si>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</si>
  <si>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</si>
  <si>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</si>
  <si>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</si>
  <si>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</si>
  <si>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</si>
  <si>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</si>
  <si>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</si>
  <si>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</si>
  <si>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</si>
  <si>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</si>
  <si>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</si>
  <si>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</si>
  <si>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SITE AND CIVIL ITEMS</t>
  </si>
  <si>
    <t>101-1</t>
  </si>
  <si>
    <t>Mobilization</t>
  </si>
  <si>
    <t>102-1</t>
  </si>
  <si>
    <t>Maintenance of Traffic</t>
  </si>
  <si>
    <t>GENERAL ITEMS</t>
  </si>
  <si>
    <t>SUBTOTAL:  GENERAL ITEMS</t>
  </si>
  <si>
    <t>LS</t>
  </si>
  <si>
    <t xml:space="preserve">SUBTOTAL: SITE AND CIVIL ITEMS </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</si>
  <si>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</si>
  <si>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</si>
  <si>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</si>
  <si>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</si>
  <si>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</si>
  <si>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</si>
  <si>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</si>
  <si>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EA</t>
  </si>
  <si>
    <t>TN</t>
  </si>
  <si>
    <t>LF</t>
  </si>
  <si>
    <t>CY</t>
  </si>
  <si>
    <t>999-0-1</t>
  </si>
  <si>
    <t>Debris Containment Systems</t>
  </si>
  <si>
    <t>110-4-10 (SF)</t>
  </si>
  <si>
    <t>121-70</t>
  </si>
  <si>
    <t>400-4-5 (CF)</t>
  </si>
  <si>
    <t>415-1-6</t>
  </si>
  <si>
    <t>Removal of Existing Concrete</t>
  </si>
  <si>
    <t>SF</t>
  </si>
  <si>
    <t>CF</t>
  </si>
  <si>
    <t>LB</t>
  </si>
  <si>
    <t>Flowable Fill</t>
  </si>
  <si>
    <t>Concrete Class IV, Bridge Substructure</t>
  </si>
  <si>
    <t>401-70-1</t>
  </si>
  <si>
    <t>411-1</t>
  </si>
  <si>
    <t>411-2</t>
  </si>
  <si>
    <t>Restore Spalled Areas, Epoxy</t>
  </si>
  <si>
    <t>Epoxy Material for Crack Injection - Structures Rehab (Type E)</t>
  </si>
  <si>
    <t>GA</t>
  </si>
  <si>
    <t>Reinforcing Steel - Miscellaneous</t>
  </si>
  <si>
    <t>Crack Injection &amp; Seal - Structures Rehab</t>
  </si>
  <si>
    <t>400-0-99 (CF)</t>
  </si>
  <si>
    <t>530-74</t>
  </si>
  <si>
    <t>Concrete Class NS, Void Fill</t>
  </si>
  <si>
    <t>Bedding Stone</t>
  </si>
  <si>
    <t>715-7-11</t>
  </si>
  <si>
    <t>715-7-41</t>
  </si>
  <si>
    <t>Load Center, F&amp;I, Secondary Voltage</t>
  </si>
  <si>
    <t>Load Center, Remove, Secondary Voltage</t>
  </si>
  <si>
    <t>458-1-22</t>
  </si>
  <si>
    <t>458-1-23</t>
  </si>
  <si>
    <t>Bridge Deck Expansion Joint, Rehabilitation, Strip Seal</t>
  </si>
  <si>
    <t>Bridge Deck Expansion Joint, Rehabilitation, Modular</t>
  </si>
  <si>
    <t>B250035LND - Midpoint Bridge (NBI 124096)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</si>
</sst>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0" fontId="8" fillId="0" borderId="0"/>
    <xf numFmtId="0" fontId="8" fillId="0" borderId="0"/>
    <xf numFmtId="0" fontId="4" fillId="0" borderId="0"/>
    <xf numFmtId="0" fontId="3" fillId="0" borderId="0"/>
    <xf numFmtId="44" fontId="21" fillId="0" borderId="0" applyFont="0" applyFill="0" applyBorder="0" applyAlignment="0" applyProtection="0"/>
    <xf numFmtId="0" fontId="5" fillId="0" borderId="0"/>
    <xf numFmtId="0" fontId="5" fillId="0" borderId="0"/>
    <xf numFmtId="0" fontId="2" fillId="0" borderId="0"/>
    <xf numFmtId="0" fontId="2" fillId="0" borderId="0"/>
    <xf numFmtId="0" fontId="1" fillId="0" borderId="0"/>
    <xf numFmtId="44" fontId="1" fillId="0" borderId="0" applyFont="0" applyFill="0" applyBorder="0" applyAlignment="0" applyProtection="0"/>
  </cellStyleXfs>
  <cellXfs count="85">
    <xf numFmtId="0" fontId="0" fillId="0" borderId="0" xfId="0"/>
    <xf numFmtId="0" fontId="6" fillId="0" borderId="0" xfId="0" applyFont="1"/>
    <xf numFmtId="0" fontId="0" fillId="0" borderId="0" xfId="0" applyAlignment="1">
      <alignment vertical="center"/>
    </xf>
    <xf numFmtId="44" fontId="0" fillId="0" borderId="0" xfId="0" applyNumberFormat="1" applyAlignment="1">
      <alignment horizontal="center" vertical="center"/>
    </xf>
    <xf numFmtId="44" fontId="6" fillId="0" borderId="0" xfId="0" applyNumberFormat="1" applyFont="1"/>
    <xf numFmtId="44" fontId="6" fillId="0" borderId="0" xfId="0" applyNumberFormat="1" applyFont="1" applyAlignment="1">
      <alignment horizontal="left"/>
    </xf>
    <xf numFmtId="0" fontId="9" fillId="0" borderId="0" xfId="0" applyFont="1" applyAlignment="1">
      <alignment horizontal="center" wrapText="1"/>
    </xf>
    <xf numFmtId="44" fontId="9" fillId="0" borderId="0" xfId="0" applyNumberFormat="1" applyFont="1" applyAlignment="1">
      <alignment horizontal="center" wrapText="1"/>
    </xf>
    <xf numFmtId="0" fontId="0" fillId="0" borderId="0" xfId="0" applyAlignment="1">
      <alignment horizontal="center"/>
    </xf>
    <xf numFmtId="0" fontId="8" fillId="0" borderId="0" xfId="0" applyFont="1" applyAlignment="1">
      <alignment horizontal="left" vertical="top" wrapText="1"/>
    </xf>
    <xf numFmtId="0" fontId="12" fillId="0" borderId="0" xfId="0" applyFont="1"/>
    <xf numFmtId="0" fontId="13" fillId="0" borderId="0" xfId="0" applyFont="1"/>
    <xf numFmtId="0" fontId="0" fillId="0" borderId="7" xfId="0" applyBorder="1"/>
    <xf numFmtId="0" fontId="0" fillId="0" borderId="10" xfId="0" applyBorder="1"/>
    <xf numFmtId="44" fontId="8" fillId="0" borderId="11" xfId="0" applyNumberFormat="1" applyFont="1" applyBorder="1" applyAlignment="1">
      <alignment horizontal="center" wrapText="1"/>
    </xf>
    <xf numFmtId="44" fontId="8" fillId="0" borderId="11" xfId="0" applyNumberFormat="1" applyFont="1" applyBorder="1" applyAlignment="1">
      <alignment horizontal="center" vertical="center"/>
    </xf>
    <xf numFmtId="0" fontId="8" fillId="0" borderId="11" xfId="0" applyFont="1" applyBorder="1" applyAlignment="1">
      <alignment horizontal="left" vertical="top" wrapText="1"/>
    </xf>
    <xf numFmtId="0" fontId="5" fillId="7" borderId="1" xfId="0" applyFont="1" applyFill="1" applyBorder="1" applyAlignment="1">
      <alignment vertical="center" wrapText="1"/>
    </xf>
    <xf numFmtId="0" fontId="5" fillId="7" borderId="1" xfId="0"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0" fontId="0" fillId="0" borderId="3" xfId="0" applyBorder="1"/>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17" fillId="6" borderId="1" xfId="0" applyFont="1" applyFill="1" applyBorder="1" applyAlignment="1">
      <alignment horizontal="center" vertical="center"/>
    </xf>
    <xf numFmtId="44" fontId="17"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12" xfId="0" applyFont="1" applyFill="1" applyBorder="1" applyAlignment="1">
      <alignment horizontal="center" vertical="center"/>
    </xf>
    <xf numFmtId="44" fontId="17" fillId="6" borderId="1" xfId="0" applyNumberFormat="1" applyFont="1" applyFill="1" applyBorder="1" applyAlignment="1">
      <alignment horizontal="center" vertical="center" wrapText="1"/>
    </xf>
    <xf numFmtId="0" fontId="14" fillId="4" borderId="12" xfId="0" applyFont="1" applyFill="1" applyBorder="1" applyAlignment="1">
      <alignment vertical="center"/>
    </xf>
    <xf numFmtId="0" fontId="15" fillId="4" borderId="12" xfId="0" applyFont="1" applyFill="1" applyBorder="1" applyAlignment="1">
      <alignment vertical="center"/>
    </xf>
    <xf numFmtId="0" fontId="14" fillId="0" borderId="0" xfId="0" applyFont="1" applyAlignment="1">
      <alignment vertical="center"/>
    </xf>
    <xf numFmtId="0" fontId="6" fillId="0" borderId="0" xfId="0" applyFont="1" applyAlignment="1">
      <alignment horizontal="center"/>
    </xf>
    <xf numFmtId="44" fontId="6" fillId="0" borderId="0" xfId="0" applyNumberFormat="1" applyFont="1" applyAlignment="1">
      <alignment horizontal="center" vertical="center"/>
    </xf>
    <xf numFmtId="44" fontId="6" fillId="0" borderId="11" xfId="0" applyNumberFormat="1" applyFont="1" applyBorder="1" applyAlignment="1">
      <alignment horizontal="center" vertical="center"/>
    </xf>
    <xf numFmtId="0" fontId="6" fillId="0" borderId="0" xfId="0" applyFont="1" applyAlignment="1">
      <alignment vertical="top" wrapText="1"/>
    </xf>
    <xf numFmtId="0" fontId="6" fillId="0" borderId="11" xfId="0" applyFont="1" applyBorder="1" applyAlignment="1">
      <alignment vertical="top" wrapText="1"/>
    </xf>
    <xf numFmtId="0" fontId="7" fillId="0" borderId="10" xfId="0" applyFont="1" applyBorder="1"/>
    <xf numFmtId="0" fontId="6" fillId="0" borderId="10" xfId="0" applyFont="1" applyBorder="1"/>
    <xf numFmtId="0" fontId="11" fillId="0" borderId="10" xfId="0" applyFont="1" applyBorder="1" applyAlignment="1">
      <alignment vertical="top" wrapText="1"/>
    </xf>
    <xf numFmtId="0" fontId="12" fillId="0" borderId="1" xfId="0" applyFont="1" applyBorder="1" applyAlignment="1">
      <alignment horizontal="left" vertical="center"/>
    </xf>
    <xf numFmtId="0" fontId="12" fillId="9" borderId="1" xfId="0" applyFont="1" applyFill="1" applyBorder="1" applyAlignment="1">
      <alignment horizontal="left" vertical="center" wrapText="1"/>
    </xf>
    <xf numFmtId="0" fontId="12" fillId="0" borderId="1" xfId="0" applyFont="1" applyBorder="1" applyAlignment="1">
      <alignment horizontal="center" vertical="center"/>
    </xf>
    <xf numFmtId="3" fontId="12" fillId="0" borderId="1" xfId="0" applyNumberFormat="1" applyFont="1" applyBorder="1" applyAlignment="1">
      <alignment horizontal="center" vertical="center"/>
    </xf>
    <xf numFmtId="44" fontId="12" fillId="0" borderId="1" xfId="5" applyFont="1" applyFill="1" applyBorder="1" applyAlignment="1">
      <alignment horizontal="right" vertical="center"/>
    </xf>
    <xf numFmtId="44" fontId="12" fillId="0" borderId="1" xfId="0" applyNumberFormat="1" applyFont="1" applyBorder="1" applyAlignment="1">
      <alignment horizontal="right" vertical="center"/>
    </xf>
    <xf numFmtId="44" fontId="12" fillId="0" borderId="1" xfId="0" applyNumberFormat="1" applyFont="1" applyBorder="1" applyAlignment="1">
      <alignment horizontal="center" vertical="center"/>
    </xf>
    <xf numFmtId="44" fontId="17" fillId="3" borderId="1" xfId="0" applyNumberFormat="1" applyFont="1" applyFill="1" applyBorder="1" applyAlignment="1">
      <alignment horizontal="right" vertical="center"/>
    </xf>
    <xf numFmtId="0" fontId="12" fillId="9" borderId="1" xfId="0" applyFont="1" applyFill="1" applyBorder="1" applyAlignment="1">
      <alignment horizontal="center" vertical="center" wrapText="1"/>
    </xf>
    <xf numFmtId="0" fontId="19" fillId="0" borderId="4" xfId="0" applyFont="1" applyBorder="1"/>
    <xf numFmtId="0" fontId="19" fillId="0" borderId="5" xfId="0" applyFont="1" applyBorder="1"/>
    <xf numFmtId="0" fontId="19" fillId="0" borderId="6" xfId="0" applyFont="1" applyBorder="1"/>
    <xf numFmtId="0" fontId="20" fillId="0" borderId="13" xfId="0" applyFont="1" applyBorder="1" applyAlignment="1">
      <alignment horizontal="center" vertical="top"/>
    </xf>
    <xf numFmtId="0" fontId="20" fillId="0" borderId="2" xfId="0" applyFont="1" applyBorder="1" applyAlignment="1">
      <alignment horizontal="center" vertical="top"/>
    </xf>
    <xf numFmtId="16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8" fillId="8" borderId="1" xfId="0" applyFont="1" applyFill="1" applyBorder="1" applyAlignment="1">
      <alignment horizontal="left" vertical="center" wrapText="1"/>
    </xf>
    <xf numFmtId="0" fontId="11" fillId="2" borderId="3"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22" fillId="0" borderId="8" xfId="0" applyFont="1" applyBorder="1" applyAlignment="1">
      <alignment horizontal="center" wrapText="1"/>
    </xf>
    <xf numFmtId="0" fontId="24" fillId="0" borderId="8" xfId="0" applyFont="1" applyBorder="1" applyAlignment="1">
      <alignment horizontal="center" wrapText="1"/>
    </xf>
    <xf numFmtId="0" fontId="24" fillId="0" borderId="9"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11" fillId="0" borderId="5" xfId="0" applyFont="1" applyBorder="1" applyAlignment="1">
      <alignment horizontal="left"/>
    </xf>
    <xf numFmtId="0" fontId="11" fillId="0" borderId="6" xfId="0" applyFont="1" applyBorder="1" applyAlignment="1">
      <alignment horizontal="left"/>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7" fillId="0" borderId="11" xfId="0" applyFont="1" applyBorder="1" applyAlignment="1">
      <alignment horizontal="left" vertical="top" wrapText="1"/>
    </xf>
    <xf numFmtId="49" fontId="7" fillId="3" borderId="3" xfId="0" applyNumberFormat="1" applyFont="1" applyFill="1" applyBorder="1" applyAlignment="1">
      <alignment horizontal="right" vertical="center"/>
    </xf>
    <xf numFmtId="49" fontId="7" fillId="3" borderId="13" xfId="0" applyNumberFormat="1" applyFont="1" applyFill="1" applyBorder="1" applyAlignment="1">
      <alignment horizontal="right" vertical="center"/>
    </xf>
    <xf numFmtId="49" fontId="7" fillId="3" borderId="2" xfId="0" applyNumberFormat="1" applyFont="1" applyFill="1" applyBorder="1" applyAlignment="1">
      <alignment horizontal="right"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6" fillId="0" borderId="5" xfId="0" applyFont="1" applyBorder="1" applyAlignment="1">
      <alignment horizontal="left"/>
    </xf>
    <xf numFmtId="0" fontId="6" fillId="0" borderId="6" xfId="0" applyFont="1" applyBorder="1" applyAlignment="1">
      <alignment horizontal="left"/>
    </xf>
    <xf numFmtId="0" fontId="14" fillId="10" borderId="1" xfId="0" applyFont="1" applyFill="1" applyBorder="1" applyAlignment="1">
      <alignment horizontal="left" vertical="center"/>
    </xf>
    <xf numFmtId="0" fontId="15" fillId="10" borderId="1" xfId="0" applyFont="1" applyFill="1" applyBorder="1" applyAlignment="1">
      <alignment horizontal="left" vertical="center"/>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17" fillId="0" borderId="4"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cellXfs>
  <cellStyles count="12">
    <cellStyle name="Currency" xfId="5" builtinId="4"/>
    <cellStyle name="Currency 2" xfId="11" xr:uid="{FA75256A-1C49-4AB8-BFC2-2B39CEDB1564}"/>
    <cellStyle name="Normal" xfId="0" builtinId="0"/>
    <cellStyle name="Normal 2" xfId="1" xr:uid="{00000000-0005-0000-0000-000002000000}"/>
    <cellStyle name="Normal 2 2" xfId="6" xr:uid="{F88120E9-ECE1-4629-9852-1779EEE9E770}"/>
    <cellStyle name="Normal 2 3" xfId="2" xr:uid="{00000000-0005-0000-0000-000003000000}"/>
    <cellStyle name="Normal 2 3 2" xfId="7" xr:uid="{03246714-DF61-4524-986A-CE45684EE996}"/>
    <cellStyle name="Normal 2 4" xfId="3" xr:uid="{00000000-0005-0000-0000-000004000000}"/>
    <cellStyle name="Normal 2 4 2" xfId="8" xr:uid="{FF441237-27DB-40AC-BEA0-B9CB834C9FC1}"/>
    <cellStyle name="Normal 3" xfId="4" xr:uid="{00000000-0005-0000-0000-000005000000}"/>
    <cellStyle name="Normal 3 2" xfId="9" xr:uid="{CA21F1BE-BE7C-42CD-8195-2793492D042E}"/>
    <cellStyle name="Normal 4" xfId="10" xr:uid="{800984A2-9550-46A1-8EC1-7C74333F3E45}"/>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8"/>
  <sheetViews>
    <sheetView tabSelected="1" zoomScale="80" zoomScaleNormal="80" workbookViewId="0">
      <selection activeCell="A14" sqref="A14:F14"/>
    </sheetView>
  </sheetViews>
  <sheetFormatPr defaultRowHeight="15" x14ac:dyDescent="0.2"/>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x14ac:dyDescent="0.2">
      <c r="A1" s="12"/>
      <c r="B1" s="60" t="s">
        <v>25</v>
      </c>
      <c r="C1" s="61"/>
      <c r="D1" s="61"/>
      <c r="E1" s="61"/>
      <c r="F1" s="62"/>
    </row>
    <row r="2" spans="1:6" ht="12.75" x14ac:dyDescent="0.2">
      <c r="A2" s="13"/>
      <c r="B2" s="63"/>
      <c r="C2" s="63"/>
      <c r="D2" s="63"/>
      <c r="E2" s="63"/>
      <c r="F2" s="64"/>
    </row>
    <row r="3" spans="1:6" s="2" customFormat="1" ht="24.95" customHeight="1" x14ac:dyDescent="0.2">
      <c r="A3" s="13"/>
      <c r="B3" s="63"/>
      <c r="C3" s="63"/>
      <c r="D3" s="63"/>
      <c r="E3" s="63"/>
      <c r="F3" s="64"/>
    </row>
    <row r="4" spans="1:6" ht="36.75" customHeight="1" x14ac:dyDescent="0.2">
      <c r="A4" s="13"/>
      <c r="B4" s="63"/>
      <c r="C4" s="63"/>
      <c r="D4" s="63"/>
      <c r="E4" s="63"/>
      <c r="F4" s="64"/>
    </row>
    <row r="5" spans="1:6" ht="20.25" x14ac:dyDescent="0.3">
      <c r="A5" s="13"/>
      <c r="B5" s="6"/>
      <c r="C5" s="6"/>
      <c r="D5" s="6"/>
      <c r="E5" s="7"/>
      <c r="F5" s="14"/>
    </row>
    <row r="6" spans="1:6" ht="12.75" x14ac:dyDescent="0.2">
      <c r="A6" s="13"/>
      <c r="B6"/>
      <c r="C6"/>
      <c r="D6" s="8"/>
      <c r="E6" s="3"/>
      <c r="F6" s="15"/>
    </row>
    <row r="7" spans="1:6" ht="29.25" customHeight="1" x14ac:dyDescent="0.25">
      <c r="A7" s="36" t="s">
        <v>0</v>
      </c>
      <c r="B7" s="75"/>
      <c r="C7" s="75"/>
      <c r="D7" s="75"/>
      <c r="E7" s="75"/>
      <c r="F7" s="76"/>
    </row>
    <row r="8" spans="1:6" x14ac:dyDescent="0.2">
      <c r="A8" s="37"/>
      <c r="D8" s="31"/>
      <c r="E8" s="32"/>
      <c r="F8" s="33"/>
    </row>
    <row r="9" spans="1:6" ht="20.25" x14ac:dyDescent="0.3">
      <c r="A9" s="36" t="s">
        <v>1</v>
      </c>
      <c r="B9" s="65" t="s">
        <v>66</v>
      </c>
      <c r="C9" s="65"/>
      <c r="D9" s="65"/>
      <c r="E9" s="65"/>
      <c r="F9" s="66"/>
    </row>
    <row r="10" spans="1:6" ht="12.75" x14ac:dyDescent="0.2">
      <c r="A10" s="13"/>
      <c r="B10"/>
      <c r="C10"/>
      <c r="D10" s="8"/>
      <c r="E10" s="3"/>
      <c r="F10" s="15"/>
    </row>
    <row r="11" spans="1:6" ht="29.25" customHeight="1" x14ac:dyDescent="0.2">
      <c r="A11" s="67" t="s">
        <v>11</v>
      </c>
      <c r="B11" s="68"/>
      <c r="C11" s="68"/>
      <c r="D11" s="68"/>
      <c r="E11" s="68"/>
      <c r="F11" s="69"/>
    </row>
    <row r="12" spans="1:6" ht="24" customHeight="1" x14ac:dyDescent="0.2">
      <c r="A12" s="38" t="s">
        <v>23</v>
      </c>
      <c r="B12" s="34"/>
      <c r="C12" s="34"/>
      <c r="D12" s="34"/>
      <c r="E12" s="34"/>
      <c r="F12" s="35"/>
    </row>
    <row r="13" spans="1:6" ht="39" customHeight="1" x14ac:dyDescent="0.2">
      <c r="A13" s="79" t="s">
        <v>26</v>
      </c>
      <c r="B13" s="80"/>
      <c r="C13" s="80"/>
      <c r="D13" s="80"/>
      <c r="E13" s="80"/>
      <c r="F13" s="81"/>
    </row>
    <row r="14" spans="1:6" ht="39" customHeight="1" x14ac:dyDescent="0.2">
      <c r="A14" s="79" t="s">
        <v>27</v>
      </c>
      <c r="B14" s="80"/>
      <c r="C14" s="80"/>
      <c r="D14" s="80"/>
      <c r="E14" s="80"/>
      <c r="F14" s="81"/>
    </row>
    <row r="15" spans="1:6" ht="39" customHeight="1" x14ac:dyDescent="0.2">
      <c r="A15" s="79" t="s">
        <v>28</v>
      </c>
      <c r="B15" s="80"/>
      <c r="C15" s="80"/>
      <c r="D15" s="80"/>
      <c r="E15" s="80"/>
      <c r="F15" s="81"/>
    </row>
    <row r="16" spans="1:6" ht="39" customHeight="1" x14ac:dyDescent="0.2">
      <c r="A16" s="79" t="s">
        <v>29</v>
      </c>
      <c r="B16" s="80"/>
      <c r="C16" s="80"/>
      <c r="D16" s="80"/>
      <c r="E16" s="80"/>
      <c r="F16" s="81"/>
    </row>
    <row r="17" spans="1:14" ht="42.95" customHeight="1" x14ac:dyDescent="0.25">
      <c r="A17" s="82" t="s">
        <v>24</v>
      </c>
      <c r="B17" s="83"/>
      <c r="C17" s="83"/>
      <c r="D17" s="83"/>
      <c r="E17" s="83"/>
      <c r="F17" s="84"/>
    </row>
    <row r="18" spans="1:14" ht="3.75" customHeight="1" x14ac:dyDescent="0.2">
      <c r="A18" s="21"/>
      <c r="B18" s="22"/>
      <c r="C18" s="22"/>
      <c r="D18" s="22"/>
      <c r="E18" s="9"/>
      <c r="F18" s="16"/>
    </row>
    <row r="19" spans="1:14" s="11" customFormat="1" ht="32.25" customHeight="1" x14ac:dyDescent="0.2">
      <c r="A19" s="73" t="s">
        <v>66</v>
      </c>
      <c r="B19" s="74"/>
      <c r="C19" s="74"/>
      <c r="D19" s="74"/>
      <c r="E19" s="74"/>
      <c r="F19" s="74"/>
      <c r="I19" s="11" t="str">
        <f>UPPER(I20:K20)</f>
        <v/>
      </c>
    </row>
    <row r="20" spans="1:14" ht="36.75" customHeight="1" x14ac:dyDescent="0.2">
      <c r="A20" s="77" t="s">
        <v>19</v>
      </c>
      <c r="B20" s="78"/>
      <c r="C20" s="78"/>
      <c r="D20" s="78"/>
      <c r="E20" s="78"/>
      <c r="F20" s="78"/>
      <c r="I20" s="30"/>
      <c r="J20" s="30"/>
      <c r="K20" s="30"/>
      <c r="L20" s="30"/>
      <c r="M20" s="30"/>
      <c r="N20" s="30"/>
    </row>
    <row r="21" spans="1:14" s="10" customFormat="1" ht="42" customHeight="1" x14ac:dyDescent="0.25">
      <c r="A21" s="23" t="s">
        <v>2</v>
      </c>
      <c r="B21" s="23" t="s">
        <v>3</v>
      </c>
      <c r="C21" s="25" t="s">
        <v>12</v>
      </c>
      <c r="D21" s="25" t="s">
        <v>9</v>
      </c>
      <c r="E21" s="24" t="s">
        <v>4</v>
      </c>
      <c r="F21" s="27" t="s">
        <v>13</v>
      </c>
    </row>
    <row r="22" spans="1:14" ht="20.100000000000001" customHeight="1" x14ac:dyDescent="0.2">
      <c r="A22" s="39" t="s">
        <v>15</v>
      </c>
      <c r="B22" s="40" t="s">
        <v>16</v>
      </c>
      <c r="C22" s="41" t="s">
        <v>21</v>
      </c>
      <c r="D22" s="42">
        <v>1</v>
      </c>
      <c r="E22" s="43"/>
      <c r="F22" s="44">
        <f>E22</f>
        <v>0</v>
      </c>
    </row>
    <row r="23" spans="1:14" ht="20.100000000000001" customHeight="1" x14ac:dyDescent="0.2">
      <c r="A23" s="39" t="s">
        <v>17</v>
      </c>
      <c r="B23" s="40" t="s">
        <v>18</v>
      </c>
      <c r="C23" s="41" t="s">
        <v>21</v>
      </c>
      <c r="D23" s="42">
        <v>1</v>
      </c>
      <c r="E23" s="43"/>
      <c r="F23" s="44">
        <f>E23</f>
        <v>0</v>
      </c>
    </row>
    <row r="24" spans="1:14" ht="20.100000000000001" customHeight="1" x14ac:dyDescent="0.2">
      <c r="A24" s="39" t="s">
        <v>34</v>
      </c>
      <c r="B24" s="40" t="s">
        <v>35</v>
      </c>
      <c r="C24" s="41" t="s">
        <v>21</v>
      </c>
      <c r="D24" s="42">
        <v>1</v>
      </c>
      <c r="E24" s="43"/>
      <c r="F24" s="44">
        <f>E24</f>
        <v>0</v>
      </c>
    </row>
    <row r="25" spans="1:14" ht="39.950000000000003" customHeight="1" x14ac:dyDescent="0.2">
      <c r="A25" s="70" t="s">
        <v>20</v>
      </c>
      <c r="B25" s="71"/>
      <c r="C25" s="71"/>
      <c r="D25" s="71"/>
      <c r="E25" s="72"/>
      <c r="F25" s="46">
        <f>SUM(F22:F24)</f>
        <v>0</v>
      </c>
    </row>
    <row r="26" spans="1:14" ht="39.950000000000003" customHeight="1" x14ac:dyDescent="0.2">
      <c r="A26" s="28" t="s">
        <v>14</v>
      </c>
      <c r="B26" s="29"/>
      <c r="C26" s="29"/>
      <c r="D26" s="29"/>
      <c r="E26" s="29"/>
      <c r="F26" s="29"/>
    </row>
    <row r="27" spans="1:14" ht="39.950000000000003" customHeight="1" x14ac:dyDescent="0.2">
      <c r="A27" s="26" t="s">
        <v>2</v>
      </c>
      <c r="B27" s="23" t="s">
        <v>3</v>
      </c>
      <c r="C27" s="25" t="s">
        <v>12</v>
      </c>
      <c r="D27" s="25" t="s">
        <v>9</v>
      </c>
      <c r="E27" s="24" t="s">
        <v>4</v>
      </c>
      <c r="F27" s="27" t="s">
        <v>13</v>
      </c>
    </row>
    <row r="28" spans="1:14" ht="18" x14ac:dyDescent="0.2">
      <c r="A28" s="40" t="s">
        <v>36</v>
      </c>
      <c r="B28" s="40" t="s">
        <v>40</v>
      </c>
      <c r="C28" s="47" t="s">
        <v>41</v>
      </c>
      <c r="D28" s="47">
        <v>11</v>
      </c>
      <c r="E28" s="45"/>
      <c r="F28" s="44">
        <f>E28*D28</f>
        <v>0</v>
      </c>
    </row>
    <row r="29" spans="1:14" ht="19.5" customHeight="1" x14ac:dyDescent="0.2">
      <c r="A29" s="40" t="s">
        <v>37</v>
      </c>
      <c r="B29" s="40" t="s">
        <v>44</v>
      </c>
      <c r="C29" s="47" t="s">
        <v>33</v>
      </c>
      <c r="D29" s="47">
        <v>7.5</v>
      </c>
      <c r="E29" s="45"/>
      <c r="F29" s="44">
        <f t="shared" ref="F29:F40" si="0">E29*D29</f>
        <v>0</v>
      </c>
    </row>
    <row r="30" spans="1:14" ht="19.5" customHeight="1" x14ac:dyDescent="0.2">
      <c r="A30" s="40" t="s">
        <v>54</v>
      </c>
      <c r="B30" s="40" t="s">
        <v>56</v>
      </c>
      <c r="C30" s="47" t="s">
        <v>42</v>
      </c>
      <c r="D30" s="47">
        <v>131.5</v>
      </c>
      <c r="E30" s="45"/>
      <c r="F30" s="44">
        <f t="shared" si="0"/>
        <v>0</v>
      </c>
    </row>
    <row r="31" spans="1:14" ht="19.5" customHeight="1" x14ac:dyDescent="0.2">
      <c r="A31" s="40" t="s">
        <v>38</v>
      </c>
      <c r="B31" s="40" t="s">
        <v>45</v>
      </c>
      <c r="C31" s="47" t="s">
        <v>42</v>
      </c>
      <c r="D31" s="47">
        <v>8</v>
      </c>
      <c r="E31" s="45"/>
      <c r="F31" s="44">
        <f t="shared" si="0"/>
        <v>0</v>
      </c>
    </row>
    <row r="32" spans="1:14" ht="19.5" customHeight="1" x14ac:dyDescent="0.2">
      <c r="A32" s="40" t="s">
        <v>46</v>
      </c>
      <c r="B32" s="40" t="s">
        <v>49</v>
      </c>
      <c r="C32" s="47" t="s">
        <v>42</v>
      </c>
      <c r="D32" s="47">
        <v>10.8</v>
      </c>
      <c r="E32" s="45"/>
      <c r="F32" s="44">
        <f t="shared" si="0"/>
        <v>0</v>
      </c>
    </row>
    <row r="33" spans="1:6" ht="19.5" customHeight="1" x14ac:dyDescent="0.2">
      <c r="A33" s="40" t="s">
        <v>47</v>
      </c>
      <c r="B33" s="40" t="s">
        <v>50</v>
      </c>
      <c r="C33" s="47" t="s">
        <v>51</v>
      </c>
      <c r="D33" s="47">
        <v>1</v>
      </c>
      <c r="E33" s="45"/>
      <c r="F33" s="44">
        <f t="shared" si="0"/>
        <v>0</v>
      </c>
    </row>
    <row r="34" spans="1:6" ht="19.5" customHeight="1" x14ac:dyDescent="0.2">
      <c r="A34" s="40" t="s">
        <v>48</v>
      </c>
      <c r="B34" s="40" t="s">
        <v>53</v>
      </c>
      <c r="C34" s="47" t="s">
        <v>32</v>
      </c>
      <c r="D34" s="47">
        <v>108</v>
      </c>
      <c r="E34" s="45"/>
      <c r="F34" s="44">
        <f t="shared" si="0"/>
        <v>0</v>
      </c>
    </row>
    <row r="35" spans="1:6" ht="19.5" customHeight="1" x14ac:dyDescent="0.2">
      <c r="A35" s="40" t="s">
        <v>39</v>
      </c>
      <c r="B35" s="40" t="s">
        <v>52</v>
      </c>
      <c r="C35" s="47" t="s">
        <v>43</v>
      </c>
      <c r="D35" s="47">
        <v>38</v>
      </c>
      <c r="E35" s="45"/>
      <c r="F35" s="44">
        <f t="shared" si="0"/>
        <v>0</v>
      </c>
    </row>
    <row r="36" spans="1:6" ht="19.5" customHeight="1" x14ac:dyDescent="0.2">
      <c r="A36" s="40" t="s">
        <v>62</v>
      </c>
      <c r="B36" s="40" t="s">
        <v>64</v>
      </c>
      <c r="C36" s="47" t="s">
        <v>32</v>
      </c>
      <c r="D36" s="47">
        <v>81</v>
      </c>
      <c r="E36" s="45"/>
      <c r="F36" s="44">
        <f t="shared" si="0"/>
        <v>0</v>
      </c>
    </row>
    <row r="37" spans="1:6" ht="19.5" customHeight="1" x14ac:dyDescent="0.2">
      <c r="A37" s="40" t="s">
        <v>63</v>
      </c>
      <c r="B37" s="40" t="s">
        <v>65</v>
      </c>
      <c r="C37" s="47" t="s">
        <v>32</v>
      </c>
      <c r="D37" s="47">
        <v>162</v>
      </c>
      <c r="E37" s="45"/>
      <c r="F37" s="44">
        <f t="shared" si="0"/>
        <v>0</v>
      </c>
    </row>
    <row r="38" spans="1:6" ht="19.5" customHeight="1" x14ac:dyDescent="0.2">
      <c r="A38" s="40" t="s">
        <v>55</v>
      </c>
      <c r="B38" s="40" t="s">
        <v>57</v>
      </c>
      <c r="C38" s="47" t="s">
        <v>31</v>
      </c>
      <c r="D38" s="47">
        <v>108</v>
      </c>
      <c r="E38" s="45"/>
      <c r="F38" s="44">
        <f t="shared" si="0"/>
        <v>0</v>
      </c>
    </row>
    <row r="39" spans="1:6" ht="19.5" customHeight="1" x14ac:dyDescent="0.2">
      <c r="A39" s="40" t="s">
        <v>58</v>
      </c>
      <c r="B39" s="40" t="s">
        <v>60</v>
      </c>
      <c r="C39" s="47" t="s">
        <v>30</v>
      </c>
      <c r="D39" s="47">
        <v>1</v>
      </c>
      <c r="E39" s="45"/>
      <c r="F39" s="44">
        <f t="shared" si="0"/>
        <v>0</v>
      </c>
    </row>
    <row r="40" spans="1:6" ht="19.5" customHeight="1" x14ac:dyDescent="0.2">
      <c r="A40" s="40" t="s">
        <v>59</v>
      </c>
      <c r="B40" s="40" t="s">
        <v>61</v>
      </c>
      <c r="C40" s="47" t="s">
        <v>30</v>
      </c>
      <c r="D40" s="47">
        <v>1</v>
      </c>
      <c r="E40" s="45"/>
      <c r="F40" s="44">
        <f t="shared" si="0"/>
        <v>0</v>
      </c>
    </row>
    <row r="41" spans="1:6" ht="39.950000000000003" customHeight="1" x14ac:dyDescent="0.2">
      <c r="A41" s="70" t="s">
        <v>22</v>
      </c>
      <c r="B41" s="71"/>
      <c r="C41" s="71"/>
      <c r="D41" s="71"/>
      <c r="E41" s="72"/>
      <c r="F41" s="46">
        <f>SUM(F28:F40)</f>
        <v>0</v>
      </c>
    </row>
    <row r="42" spans="1:6" ht="20.100000000000001" customHeight="1" x14ac:dyDescent="0.2">
      <c r="A42" s="18"/>
      <c r="B42" s="17"/>
      <c r="C42" s="18"/>
      <c r="D42" s="18">
        <v>920</v>
      </c>
      <c r="E42" s="19"/>
      <c r="F42" s="19"/>
    </row>
    <row r="43" spans="1:6" ht="20.100000000000001" customHeight="1" x14ac:dyDescent="0.2">
      <c r="A43" s="56" t="s">
        <v>6</v>
      </c>
      <c r="B43" s="56"/>
      <c r="C43" s="56"/>
      <c r="D43" s="56"/>
      <c r="E43" s="56"/>
      <c r="F43" s="56"/>
    </row>
    <row r="44" spans="1:6" ht="29.25" customHeight="1" x14ac:dyDescent="0.2">
      <c r="A44" s="57" t="s">
        <v>5</v>
      </c>
      <c r="B44" s="58"/>
      <c r="C44" s="58"/>
      <c r="D44" s="59"/>
      <c r="E44" s="53">
        <f>F41+F25</f>
        <v>0</v>
      </c>
      <c r="F44" s="54"/>
    </row>
    <row r="45" spans="1:6" ht="20.100000000000001" customHeight="1" x14ac:dyDescent="0.2">
      <c r="A45" s="55" t="s">
        <v>7</v>
      </c>
      <c r="B45" s="55"/>
      <c r="C45" s="55"/>
      <c r="D45" s="55"/>
      <c r="E45" s="55"/>
      <c r="F45" s="55"/>
    </row>
    <row r="46" spans="1:6" ht="38.25" customHeight="1" x14ac:dyDescent="0.25">
      <c r="A46" s="48" t="s">
        <v>10</v>
      </c>
      <c r="B46" s="49"/>
      <c r="C46" s="49"/>
      <c r="D46" s="49"/>
      <c r="E46" s="49"/>
      <c r="F46" s="50"/>
    </row>
    <row r="47" spans="1:6" ht="20.100000000000001" customHeight="1" x14ac:dyDescent="0.2">
      <c r="A47" s="20"/>
      <c r="B47" s="51" t="s">
        <v>8</v>
      </c>
      <c r="C47" s="51"/>
      <c r="D47" s="51"/>
      <c r="E47" s="51"/>
      <c r="F47" s="52"/>
    </row>
    <row r="48" spans="1:6" ht="20.100000000000001" customHeight="1" x14ac:dyDescent="0.2"/>
  </sheetData>
  <sortState xmlns:xlrd2="http://schemas.microsoft.com/office/spreadsheetml/2017/richdata2" ref="A28:D40">
    <sortCondition ref="A28:A40"/>
  </sortState>
  <mergeCells count="19">
    <mergeCell ref="B1:F4"/>
    <mergeCell ref="B9:F9"/>
    <mergeCell ref="A11:F11"/>
    <mergeCell ref="A41:E41"/>
    <mergeCell ref="A19:F19"/>
    <mergeCell ref="B7:F7"/>
    <mergeCell ref="A20:F20"/>
    <mergeCell ref="A25:E25"/>
    <mergeCell ref="A13:F13"/>
    <mergeCell ref="A14:F14"/>
    <mergeCell ref="A15:F15"/>
    <mergeCell ref="A16:F16"/>
    <mergeCell ref="A17:F17"/>
    <mergeCell ref="A46:F46"/>
    <mergeCell ref="B47:F47"/>
    <mergeCell ref="E44:F44"/>
    <mergeCell ref="A45:F45"/>
    <mergeCell ref="A43:F43"/>
    <mergeCell ref="A44:D44"/>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B9FA43BE-A4F9-41D6-9527-F9FE133371E0}"/>
</file>

<file path=customXml/itemProps3.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2024-11-08T18:23:17Z</cp:lastPrinted>
  <dcterms:created xsi:type="dcterms:W3CDTF">1998-06-09T19:27:04Z</dcterms:created>
  <dcterms:modified xsi:type="dcterms:W3CDTF">2024-12-11T20:23:41Z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