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Procurement Management\WORKAREA\SAHARA\Active\BID\B240564SAM - Buckingham Resource Area Building\2 - Draft Solicitation Docs\"/>
    </mc:Choice>
  </mc:AlternateContent>
  <xr:revisionPtr revIDLastSave="0" documentId="13_ncr:1_{D21DAF29-F1F0-4BD3-A00E-D5B13703CA9C}" xr6:coauthVersionLast="47" xr6:coauthVersionMax="47" xr10:uidLastSave="{00000000-0000-0000-0000-000000000000}"/>
  <bookViews>
    <workbookView xWindow="-28920" yWindow="-120" windowWidth="29040" windowHeight="15720" tabRatio="601" xr2:uid="{00000000-000D-0000-FFFF-FFFF00000000}"/>
  </bookViews>
  <sheets>
    <sheet name="BID-PROPOSAL FORM" sheetId="4" r:id="rId1"/>
  </sheets>
  <definedNames>
    <definedName name="_xlnm.Print_Area" localSheetId="0">'BID-PROPOSAL FORM'!$B$1:$G$76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4" l="1"/>
  <c r="G59" i="4"/>
  <c r="G60" i="4"/>
  <c r="G64" i="4"/>
  <c r="G48" i="4"/>
  <c r="G47" i="4"/>
  <c r="G46" i="4"/>
  <c r="G45" i="4"/>
  <c r="G32" i="4"/>
  <c r="G31" i="4"/>
  <c r="G30" i="4"/>
  <c r="G34" i="4"/>
  <c r="G33" i="4"/>
  <c r="G29" i="4"/>
  <c r="G28" i="4"/>
  <c r="G27" i="4"/>
  <c r="G50" i="4"/>
  <c r="G49" i="4"/>
  <c r="G41" i="4"/>
  <c r="G40" i="4"/>
  <c r="G39" i="4"/>
  <c r="G38" i="4"/>
  <c r="G19" i="4"/>
  <c r="G20" i="4" l="1"/>
  <c r="G21" i="4"/>
  <c r="G22" i="4"/>
  <c r="G23" i="4"/>
  <c r="G51" i="4"/>
  <c r="G52" i="4"/>
  <c r="G53" i="4"/>
  <c r="G54" i="4"/>
  <c r="G58" i="4"/>
  <c r="F68" i="4" l="1"/>
</calcChain>
</file>

<file path=xl/sharedStrings.xml><?xml version="1.0" encoding="utf-8"?>
<sst xmlns="http://schemas.openxmlformats.org/spreadsheetml/2006/main" count="123" uniqueCount="69">
  <si>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</si>
  <si>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</si>
  <si>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</si>
  <si>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</si>
  <si>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</si>
  <si>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</si>
  <si>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</si>
  <si>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</si>
  <si>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</si>
  <si>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</si>
  <si>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</si>
  <si>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</si>
  <si>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</si>
  <si>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</si>
  <si>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SUBTOTAL:  PRIMARY JOB DESCRIPTION</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</si>
  <si>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</si>
  <si>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</si>
  <si>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t>Site Work</t>
  </si>
  <si>
    <t>LS</t>
  </si>
  <si>
    <t>Clearing and Grubbing</t>
  </si>
  <si>
    <t>Inlet Protection Systems</t>
  </si>
  <si>
    <t>EA</t>
  </si>
  <si>
    <t>LF</t>
  </si>
  <si>
    <t>Pavement</t>
  </si>
  <si>
    <t>Embankment</t>
  </si>
  <si>
    <t>CY</t>
  </si>
  <si>
    <t>Clean and Sealcoat Existing Parking</t>
  </si>
  <si>
    <t>SF</t>
  </si>
  <si>
    <t>SY</t>
  </si>
  <si>
    <t>Optional Base, Base Group 06, Limerock, LBR100 (Existing Parking)</t>
  </si>
  <si>
    <t>Aphaltic Concrete, S-III, 1"</t>
  </si>
  <si>
    <t>TN</t>
  </si>
  <si>
    <t>Concrete Wheel Stops 6'</t>
  </si>
  <si>
    <t>Concrete Sidewalk</t>
  </si>
  <si>
    <t>Drainage</t>
  </si>
  <si>
    <t>FDOT Type P-9 (Alt B) Curb Inlet</t>
  </si>
  <si>
    <t>12" x 18" ERCP</t>
  </si>
  <si>
    <t>12" x 18" Endwall</t>
  </si>
  <si>
    <t>Rip-Rap</t>
  </si>
  <si>
    <t>Utilities</t>
  </si>
  <si>
    <t>2" Cut-in Connection (Water)</t>
  </si>
  <si>
    <t>Fire Hydrant Assembly</t>
  </si>
  <si>
    <t>Fire Hydrant, Relocate</t>
  </si>
  <si>
    <t>8" PVC DR14 C900 (Reuse Main)</t>
  </si>
  <si>
    <t>Cut-In Connection (Force Main)</t>
  </si>
  <si>
    <t>2" HDPE Force Main</t>
  </si>
  <si>
    <t>6" SDR26 Gravity Main (SS Service with Cleanouts)</t>
  </si>
  <si>
    <t>Lift Station</t>
  </si>
  <si>
    <t>Miscellaneous</t>
  </si>
  <si>
    <t>Performance Turf, Sod</t>
  </si>
  <si>
    <t>Building</t>
  </si>
  <si>
    <t>Modular Building</t>
  </si>
  <si>
    <t>Electrical Sitework</t>
  </si>
  <si>
    <t>Mobilization/Demobilization</t>
  </si>
  <si>
    <t>Type B Stabilization (12" LBR40)</t>
  </si>
  <si>
    <t>Environmental Protection</t>
  </si>
  <si>
    <t>Signage and Pavement Markings</t>
  </si>
  <si>
    <t>2"HDPE (DR17) (Water)</t>
  </si>
  <si>
    <t>2" BFPD and Meter Box Assembly</t>
  </si>
  <si>
    <t>Bollards</t>
  </si>
  <si>
    <r>
      <rPr>
        <b/>
        <sz val="20"/>
        <rFont val="Times New Roman"/>
        <family val="1"/>
      </rPr>
      <t xml:space="preserve">PROCUREMENT MANAGEMENT DEPARTMENT
</t>
    </r>
    <r>
      <rPr>
        <b/>
        <u/>
        <sz val="20"/>
        <rFont val="Times New Roman"/>
        <family val="1"/>
      </rPr>
      <t>BID/PROPOSAL FORM</t>
    </r>
  </si>
  <si>
    <r>
      <rPr>
        <b/>
        <sz val="11"/>
        <rFont val="Times New Roman"/>
        <family val="1"/>
      </rPr>
      <t>PRICING</t>
    </r>
    <r>
      <rPr>
        <sz val="11"/>
        <rFont val="Times New Roman"/>
        <family val="1"/>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Times New Roman"/>
        <family val="1"/>
      </rPr>
      <t>**Bidders may not adjust or modify County-authored data as provided within the Bid Schedule.  Bids received with modified data may deem the Bidder as non-responsive and ineligible for award.**</t>
    </r>
    <r>
      <rPr>
        <sz val="11"/>
        <rFont val="Times New Roman"/>
        <family val="1"/>
      </rPr>
      <t xml:space="preserve">
</t>
    </r>
    <r>
      <rPr>
        <b/>
        <sz val="11"/>
        <rFont val="Times New Roman"/>
        <family val="1"/>
      </rPr>
      <t xml:space="preserve">
PLEASE ENSURE you have provided a printed copy of the Bid Schedule with your hard copy submission packages and provided the excel version with your digital submission package.</t>
    </r>
  </si>
  <si>
    <t>Buckingham Resource Area Building</t>
  </si>
  <si>
    <t>Site Work Subtotal</t>
  </si>
  <si>
    <t>Pavement Subtotal</t>
  </si>
  <si>
    <t>Drainage Subtotal</t>
  </si>
  <si>
    <t>Utilities Subtotal</t>
  </si>
  <si>
    <t>Miscellaneous Subtotal</t>
  </si>
  <si>
    <t>Bonds,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</si>
</sst>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9" x14ac:knownFonts="1">
    <font>
      <sz val="10"/>
      <name val="Arial"/>
    </font>
    <font>
      <sz val="11"/>
      <color theme="1"/>
      <name val="Calibri"/>
      <family val="2"/>
      <scheme val="minor"/>
    </font>
    <font>
      <sz val="12"/>
      <name val="Arial"/>
      <family val="2"/>
    </font>
    <font>
      <sz val="10"/>
      <name val="Arial"/>
      <family val="2"/>
    </font>
    <font>
      <b/>
      <sz val="10"/>
      <name val="Arial"/>
      <family val="2"/>
    </font>
    <font>
      <sz val="16"/>
      <name val="Arial"/>
      <family val="2"/>
    </font>
    <font>
      <sz val="18"/>
      <name val="Arial"/>
      <family val="2"/>
    </font>
    <font>
      <sz val="14"/>
      <name val="Arial"/>
      <family val="2"/>
    </font>
    <font>
      <sz val="11"/>
      <color theme="1"/>
      <name val="Arial"/>
      <family val="2"/>
    </font>
    <font>
      <b/>
      <i/>
      <sz val="18"/>
      <color rgb="FF000000"/>
      <name val="Arial"/>
      <family val="2"/>
    </font>
    <font>
      <b/>
      <sz val="20"/>
      <name val="Times New Roman"/>
      <family val="1"/>
    </font>
    <font>
      <b/>
      <u/>
      <sz val="20"/>
      <name val="Times New Roman"/>
      <family val="1"/>
    </font>
    <font>
      <b/>
      <sz val="10"/>
      <name val="Times New Roman"/>
      <family val="1"/>
    </font>
    <font>
      <sz val="11"/>
      <name val="Times New Roman"/>
      <family val="1"/>
    </font>
    <font>
      <b/>
      <sz val="11"/>
      <name val="Times New Roman"/>
      <family val="1"/>
    </font>
    <font>
      <b/>
      <i/>
      <sz val="24"/>
      <color rgb="FF000000"/>
      <name val="Times New Roman"/>
      <family val="1"/>
    </font>
    <font>
      <b/>
      <i/>
      <sz val="20"/>
      <color rgb="FF0070C0"/>
      <name val="Times New Roman"/>
      <family val="1"/>
    </font>
    <font>
      <sz val="20"/>
      <color rgb="FF0070C0"/>
      <name val="Arial"/>
      <family val="2"/>
    </font>
    <font>
      <b/>
      <sz val="14"/>
      <name val="Times New Roman"/>
      <family val="1"/>
    </font>
    <font>
      <sz val="16"/>
      <name val="Times New Roman"/>
      <family val="1"/>
    </font>
    <font>
      <b/>
      <sz val="16"/>
      <name val="Times New Roman"/>
      <family val="1"/>
    </font>
    <font>
      <b/>
      <sz val="12"/>
      <name val="Times New Roman"/>
      <family val="1"/>
    </font>
    <font>
      <sz val="10"/>
      <name val="Times New Roman"/>
      <family val="1"/>
    </font>
    <font>
      <sz val="9"/>
      <name val="Times New Roman"/>
      <family val="1"/>
    </font>
    <font>
      <sz val="10"/>
      <color theme="1"/>
      <name val="Times New Roman"/>
      <family val="1"/>
    </font>
    <font>
      <sz val="12"/>
      <name val="Times New Roman"/>
      <family val="1"/>
    </font>
    <font>
      <b/>
      <sz val="16"/>
      <color theme="1"/>
      <name val="Times New Roman"/>
      <family val="1"/>
    </font>
    <font>
      <b/>
      <i/>
      <sz val="20"/>
      <color theme="1"/>
      <name val="Times New Roman"/>
      <family val="1"/>
    </font>
    <font>
      <b/>
      <sz val="18"/>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3" fillId="0" borderId="0"/>
    <xf numFmtId="0" fontId="1" fillId="0" borderId="0"/>
  </cellStyleXfs>
  <cellXfs count="100">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5" fillId="0" borderId="0" xfId="0" applyFont="1" applyAlignment="1">
      <alignment horizontal="center" wrapText="1"/>
    </xf>
    <xf numFmtId="44" fontId="5" fillId="0" borderId="0" xfId="0" applyNumberFormat="1" applyFont="1" applyAlignment="1">
      <alignment horizontal="center" wrapText="1"/>
    </xf>
    <xf numFmtId="0" fontId="0" fillId="0" borderId="0" xfId="0" applyAlignment="1">
      <alignment horizontal="center"/>
    </xf>
    <xf numFmtId="0" fontId="7" fillId="0" borderId="0" xfId="0" applyFont="1"/>
    <xf numFmtId="0" fontId="8" fillId="0" borderId="0" xfId="0" applyFont="1"/>
    <xf numFmtId="0" fontId="0" fillId="0" borderId="7" xfId="0" applyBorder="1"/>
    <xf numFmtId="0" fontId="0" fillId="0" borderId="10" xfId="0" applyBorder="1"/>
    <xf numFmtId="44" fontId="3" fillId="0" borderId="11" xfId="0" applyNumberFormat="1" applyFont="1" applyBorder="1" applyAlignment="1">
      <alignment horizontal="center" wrapText="1"/>
    </xf>
    <xf numFmtId="44" fontId="3" fillId="0" borderId="11" xfId="0" applyNumberFormat="1" applyFont="1" applyBorder="1" applyAlignment="1">
      <alignment horizontal="center" vertical="center"/>
    </xf>
    <xf numFmtId="0" fontId="0" fillId="0" borderId="1" xfId="0" applyBorder="1"/>
    <xf numFmtId="0" fontId="0" fillId="0" borderId="15" xfId="0" applyBorder="1"/>
    <xf numFmtId="0" fontId="12" fillId="0" borderId="10" xfId="0" applyFont="1" applyBorder="1"/>
    <xf numFmtId="0" fontId="18" fillId="6" borderId="12"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44" fontId="18" fillId="6" borderId="1" xfId="0" applyNumberFormat="1"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0" fontId="19" fillId="0" borderId="1" xfId="0" applyFont="1" applyBorder="1" applyAlignment="1">
      <alignment horizontal="left" vertical="center"/>
    </xf>
    <xf numFmtId="0" fontId="19" fillId="0" borderId="2" xfId="0" applyFont="1" applyBorder="1" applyAlignment="1" applyProtection="1">
      <alignment horizontal="left" vertical="center"/>
      <protection locked="0"/>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xf>
    <xf numFmtId="44" fontId="19" fillId="0" borderId="1" xfId="0" applyNumberFormat="1" applyFont="1" applyBorder="1" applyAlignment="1">
      <alignment horizontal="right" vertical="center"/>
    </xf>
    <xf numFmtId="0" fontId="19" fillId="0" borderId="2" xfId="0" applyFont="1" applyBorder="1" applyAlignment="1">
      <alignment horizontal="left" vertical="center"/>
    </xf>
    <xf numFmtId="0" fontId="20" fillId="6" borderId="12"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44" fontId="20" fillId="6" borderId="1" xfId="0" applyNumberFormat="1" applyFont="1" applyFill="1" applyBorder="1" applyAlignment="1">
      <alignment horizontal="center" vertical="center"/>
    </xf>
    <xf numFmtId="44" fontId="20" fillId="6" borderId="1" xfId="0" applyNumberFormat="1" applyFont="1" applyFill="1" applyBorder="1" applyAlignment="1">
      <alignment horizontal="center" vertical="center" wrapText="1"/>
    </xf>
    <xf numFmtId="0" fontId="22" fillId="0" borderId="3" xfId="0" applyFont="1" applyBorder="1"/>
    <xf numFmtId="0" fontId="25" fillId="0" borderId="0" xfId="0" applyFont="1"/>
    <xf numFmtId="44" fontId="25" fillId="0" borderId="0" xfId="0" applyNumberFormat="1" applyFont="1"/>
    <xf numFmtId="44" fontId="25" fillId="0" borderId="0" xfId="0" applyNumberFormat="1" applyFont="1" applyAlignment="1">
      <alignment horizontal="left"/>
    </xf>
    <xf numFmtId="0" fontId="19" fillId="0" borderId="2" xfId="0" applyFont="1" applyBorder="1" applyAlignment="1" applyProtection="1">
      <alignment horizontal="left" vertical="center" wrapText="1"/>
      <protection locked="0"/>
    </xf>
    <xf numFmtId="0" fontId="19" fillId="0" borderId="12" xfId="0" applyFont="1" applyBorder="1" applyAlignment="1">
      <alignment horizontal="left" vertical="center"/>
    </xf>
    <xf numFmtId="0" fontId="19" fillId="0" borderId="9" xfId="0" applyFont="1" applyBorder="1" applyAlignment="1" applyProtection="1">
      <alignment horizontal="left" vertical="center" wrapText="1"/>
      <protection locked="0"/>
    </xf>
    <xf numFmtId="0" fontId="19" fillId="0" borderId="12" xfId="0" applyFont="1" applyBorder="1" applyAlignment="1">
      <alignment horizontal="center" vertical="center"/>
    </xf>
    <xf numFmtId="3" fontId="19" fillId="9" borderId="12" xfId="0" applyNumberFormat="1" applyFont="1" applyFill="1" applyBorder="1" applyAlignment="1">
      <alignment horizontal="center" vertical="center"/>
    </xf>
    <xf numFmtId="44" fontId="19" fillId="0" borderId="12" xfId="0" applyNumberFormat="1" applyFont="1" applyBorder="1" applyAlignment="1">
      <alignment horizontal="right" vertical="center"/>
    </xf>
    <xf numFmtId="3" fontId="19" fillId="0" borderId="12" xfId="0" applyNumberFormat="1" applyFont="1" applyBorder="1" applyAlignment="1">
      <alignment horizontal="center" vertical="center"/>
    </xf>
    <xf numFmtId="44" fontId="20" fillId="3" borderId="1" xfId="0" applyNumberFormat="1" applyFont="1" applyFill="1" applyBorder="1" applyAlignment="1">
      <alignment horizontal="right" vertical="center"/>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164" fontId="19" fillId="7" borderId="1" xfId="0" applyNumberFormat="1" applyFont="1" applyFill="1" applyBorder="1" applyAlignment="1">
      <alignment horizontal="center" vertical="center" wrapText="1"/>
    </xf>
    <xf numFmtId="44" fontId="19" fillId="10" borderId="2" xfId="0" applyNumberFormat="1" applyFont="1" applyFill="1" applyBorder="1" applyAlignment="1">
      <alignment horizontal="right" vertical="center"/>
    </xf>
    <xf numFmtId="44" fontId="19" fillId="10" borderId="12" xfId="0" applyNumberFormat="1" applyFont="1" applyFill="1" applyBorder="1" applyAlignment="1">
      <alignment horizontal="right" vertical="center"/>
    </xf>
    <xf numFmtId="44" fontId="19" fillId="10" borderId="1" xfId="0" applyNumberFormat="1" applyFont="1" applyFill="1" applyBorder="1" applyAlignment="1">
      <alignment horizontal="right" vertical="center"/>
    </xf>
    <xf numFmtId="0" fontId="28" fillId="10" borderId="3" xfId="0" applyFont="1" applyFill="1" applyBorder="1" applyAlignment="1">
      <alignment horizontal="right" vertical="center"/>
    </xf>
    <xf numFmtId="0" fontId="28" fillId="10" borderId="13" xfId="0" applyFont="1" applyFill="1" applyBorder="1" applyAlignment="1">
      <alignment horizontal="right" vertical="center"/>
    </xf>
    <xf numFmtId="0" fontId="28" fillId="10" borderId="2" xfId="0" applyFont="1" applyFill="1" applyBorder="1" applyAlignment="1">
      <alignment horizontal="right" vertical="center"/>
    </xf>
    <xf numFmtId="0" fontId="24" fillId="0" borderId="13" xfId="0" applyFont="1" applyBorder="1" applyAlignment="1">
      <alignment horizontal="center" vertical="top"/>
    </xf>
    <xf numFmtId="0" fontId="24" fillId="0" borderId="2" xfId="0" applyFont="1" applyBorder="1" applyAlignment="1">
      <alignment horizontal="center" vertical="top"/>
    </xf>
    <xf numFmtId="164" fontId="20" fillId="2" borderId="3"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7" fillId="8" borderId="3" xfId="0" applyFont="1" applyFill="1" applyBorder="1" applyAlignment="1">
      <alignment horizontal="left" vertical="center" wrapText="1"/>
    </xf>
    <xf numFmtId="0" fontId="27" fillId="8" borderId="13" xfId="0" applyFont="1" applyFill="1" applyBorder="1" applyAlignment="1">
      <alignment horizontal="left" vertical="center" wrapText="1"/>
    </xf>
    <xf numFmtId="0" fontId="27" fillId="8" borderId="2" xfId="0" applyFont="1" applyFill="1" applyBorder="1" applyAlignment="1">
      <alignment horizontal="left" vertical="center" wrapText="1"/>
    </xf>
    <xf numFmtId="0" fontId="20" fillId="2" borderId="3" xfId="0" applyFont="1" applyFill="1" applyBorder="1" applyAlignment="1">
      <alignment horizontal="right" vertical="center" wrapText="1"/>
    </xf>
    <xf numFmtId="0" fontId="20" fillId="2" borderId="13" xfId="0" applyFont="1" applyFill="1" applyBorder="1" applyAlignment="1">
      <alignment horizontal="right" vertical="center" wrapText="1"/>
    </xf>
    <xf numFmtId="0" fontId="20" fillId="2" borderId="2" xfId="0" applyFont="1" applyFill="1" applyBorder="1" applyAlignment="1">
      <alignment horizontal="right" vertical="center" wrapText="1"/>
    </xf>
    <xf numFmtId="0" fontId="21" fillId="0" borderId="0" xfId="0" applyFont="1" applyAlignment="1">
      <alignment horizontal="left" wrapText="1"/>
    </xf>
    <xf numFmtId="0" fontId="21" fillId="0" borderId="0" xfId="0" applyFont="1" applyAlignment="1">
      <alignment horizontal="left"/>
    </xf>
    <xf numFmtId="0" fontId="10" fillId="0" borderId="8"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0" xfId="0" applyFont="1" applyAlignment="1">
      <alignment horizontal="center" wrapText="1"/>
    </xf>
    <xf numFmtId="0" fontId="6" fillId="0" borderId="11" xfId="0" applyFont="1" applyBorder="1" applyAlignment="1">
      <alignment horizontal="center" wrapText="1"/>
    </xf>
    <xf numFmtId="0" fontId="4" fillId="0" borderId="5" xfId="0" applyFont="1" applyBorder="1" applyAlignment="1">
      <alignment horizontal="left"/>
    </xf>
    <xf numFmtId="0" fontId="4" fillId="0" borderId="6" xfId="0" applyFont="1" applyBorder="1" applyAlignment="1">
      <alignment horizontal="left"/>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11"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49" fontId="20" fillId="3" borderId="14" xfId="0" applyNumberFormat="1" applyFont="1" applyFill="1" applyBorder="1" applyAlignment="1">
      <alignment horizontal="right" vertical="center"/>
    </xf>
    <xf numFmtId="49" fontId="20" fillId="3" borderId="1" xfId="0" applyNumberFormat="1" applyFont="1" applyFill="1" applyBorder="1" applyAlignment="1">
      <alignment horizontal="right" vertical="center"/>
    </xf>
    <xf numFmtId="0" fontId="15"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3" fillId="0" borderId="5" xfId="0" applyFont="1" applyBorder="1" applyAlignment="1">
      <alignment horizontal="left"/>
    </xf>
    <xf numFmtId="0" fontId="3" fillId="0" borderId="6" xfId="0" applyFont="1" applyBorder="1" applyAlignment="1">
      <alignment horizontal="left"/>
    </xf>
    <xf numFmtId="0" fontId="16" fillId="4" borderId="3"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2" xfId="0" applyFont="1" applyFill="1" applyBorder="1" applyAlignment="1">
      <alignment horizontal="left" vertical="center"/>
    </xf>
    <xf numFmtId="0" fontId="26" fillId="0" borderId="4" xfId="0" applyFont="1" applyBorder="1"/>
    <xf numFmtId="0" fontId="26" fillId="0" borderId="5" xfId="0" applyFont="1" applyBorder="1"/>
    <xf numFmtId="0" fontId="26" fillId="0" borderId="6" xfId="0" applyFont="1" applyBorder="1"/>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611341</xdr:colOff>
      <xdr:row>0</xdr:row>
      <xdr:rowOff>162718</xdr:rowOff>
    </xdr:from>
    <xdr:to>
      <xdr:col>2</xdr:col>
      <xdr:colOff>2095500</xdr:colOff>
      <xdr:row>5</xdr:row>
      <xdr:rowOff>107156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18560" y="162718"/>
          <a:ext cx="2841471" cy="119459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81"/>
  <sheetViews>
    <sheetView showGridLines="0" tabSelected="1" zoomScale="80" zoomScaleNormal="80" workbookViewId="0">
      <selection activeCell="H56" sqref="H56"/>
    </sheetView>
  </sheetViews>
  <sheetFormatPr defaultColWidth="9.140625" defaultRowHeight="15" x14ac:dyDescent="0.2"/>
  <cols>
    <col min="2" max="2" width="20.42578125" style="1" customWidth="1"/>
    <col min="3" max="3" width="88" style="1" customWidth="1"/>
    <col min="4" max="4" width="18.140625" style="1" customWidth="1"/>
    <col min="5" max="5" width="17.85546875" style="1" customWidth="1"/>
    <col min="6" max="6" width="29.140625" style="4" customWidth="1"/>
    <col min="7" max="7" width="26.85546875" style="5" bestFit="1" customWidth="1"/>
  </cols>
  <sheetData>
    <row r="1" spans="2:7" ht="27" customHeight="1" x14ac:dyDescent="0.2">
      <c r="B1" s="11"/>
      <c r="C1" s="70" t="s">
        <v>60</v>
      </c>
      <c r="D1" s="71"/>
      <c r="E1" s="71"/>
      <c r="F1" s="71"/>
      <c r="G1" s="72"/>
    </row>
    <row r="2" spans="2:7" ht="12.75" x14ac:dyDescent="0.2">
      <c r="B2" s="12"/>
      <c r="C2" s="73"/>
      <c r="D2" s="73"/>
      <c r="E2" s="73"/>
      <c r="F2" s="73"/>
      <c r="G2" s="74"/>
    </row>
    <row r="3" spans="2:7" s="2" customFormat="1" ht="24.95" customHeight="1" x14ac:dyDescent="0.2">
      <c r="B3" s="12"/>
      <c r="C3" s="73"/>
      <c r="D3" s="73"/>
      <c r="E3" s="73"/>
      <c r="F3" s="73"/>
      <c r="G3" s="74"/>
    </row>
    <row r="4" spans="2:7" ht="12.75" x14ac:dyDescent="0.2">
      <c r="B4" s="12"/>
      <c r="C4" s="73"/>
      <c r="D4" s="73"/>
      <c r="E4" s="73"/>
      <c r="F4" s="73"/>
      <c r="G4" s="74"/>
    </row>
    <row r="5" spans="2:7" ht="20.25" x14ac:dyDescent="0.3">
      <c r="B5" s="12"/>
      <c r="C5" s="6"/>
      <c r="D5" s="6"/>
      <c r="E5" s="6"/>
      <c r="F5" s="7"/>
      <c r="G5" s="13"/>
    </row>
    <row r="6" spans="2:7" ht="12.75" x14ac:dyDescent="0.2">
      <c r="B6" s="12"/>
      <c r="C6"/>
      <c r="D6"/>
      <c r="E6" s="8"/>
      <c r="F6" s="3"/>
      <c r="G6" s="14"/>
    </row>
    <row r="7" spans="2:7" ht="29.25" customHeight="1" x14ac:dyDescent="0.2">
      <c r="B7" s="17" t="s">
        <v>0</v>
      </c>
      <c r="C7" s="92"/>
      <c r="D7" s="92"/>
      <c r="E7" s="92"/>
      <c r="F7" s="92"/>
      <c r="G7" s="93"/>
    </row>
    <row r="8" spans="2:7" ht="12.75" x14ac:dyDescent="0.2">
      <c r="B8" s="12"/>
      <c r="C8"/>
      <c r="D8"/>
      <c r="E8" s="8"/>
      <c r="F8" s="3"/>
      <c r="G8" s="14"/>
    </row>
    <row r="9" spans="2:7" ht="12.75" x14ac:dyDescent="0.2">
      <c r="B9" s="17" t="s">
        <v>1</v>
      </c>
      <c r="C9" s="75"/>
      <c r="D9" s="75"/>
      <c r="E9" s="75"/>
      <c r="F9" s="75"/>
      <c r="G9" s="76"/>
    </row>
    <row r="10" spans="2:7" ht="12.75" x14ac:dyDescent="0.2">
      <c r="B10" s="12"/>
      <c r="C10"/>
      <c r="D10"/>
      <c r="E10" s="8"/>
      <c r="F10" s="3"/>
      <c r="G10" s="14"/>
    </row>
    <row r="11" spans="2:7" ht="18" customHeight="1" x14ac:dyDescent="0.2">
      <c r="B11" s="77" t="s">
        <v>11</v>
      </c>
      <c r="C11" s="78"/>
      <c r="D11" s="78"/>
      <c r="E11" s="78"/>
      <c r="F11" s="78"/>
      <c r="G11" s="79"/>
    </row>
    <row r="12" spans="2:7" ht="12.75" x14ac:dyDescent="0.2">
      <c r="B12" s="80" t="s">
        <v>61</v>
      </c>
      <c r="C12" s="81"/>
      <c r="D12" s="81"/>
      <c r="E12" s="81"/>
      <c r="F12" s="81"/>
      <c r="G12" s="82"/>
    </row>
    <row r="13" spans="2:7" ht="12.75" x14ac:dyDescent="0.2">
      <c r="B13" s="80"/>
      <c r="C13" s="81"/>
      <c r="D13" s="81"/>
      <c r="E13" s="81"/>
      <c r="F13" s="81"/>
      <c r="G13" s="82"/>
    </row>
    <row r="14" spans="2:7" ht="12.75" x14ac:dyDescent="0.2">
      <c r="B14" s="80"/>
      <c r="C14" s="81"/>
      <c r="D14" s="81"/>
      <c r="E14" s="81"/>
      <c r="F14" s="81"/>
      <c r="G14" s="82"/>
    </row>
    <row r="15" spans="2:7" ht="216" customHeight="1" x14ac:dyDescent="0.2">
      <c r="B15" s="83"/>
      <c r="C15" s="84"/>
      <c r="D15" s="84"/>
      <c r="E15" s="84"/>
      <c r="F15" s="84"/>
      <c r="G15" s="85"/>
    </row>
    <row r="16" spans="2:7" s="10" customFormat="1" ht="32.25" customHeight="1" x14ac:dyDescent="0.2">
      <c r="B16" s="88" t="s">
        <v>62</v>
      </c>
      <c r="C16" s="89"/>
      <c r="D16" s="89"/>
      <c r="E16" s="89"/>
      <c r="F16" s="89"/>
      <c r="G16" s="89"/>
    </row>
    <row r="17" spans="2:7" ht="28.5" customHeight="1" x14ac:dyDescent="0.2">
      <c r="B17" s="90" t="s">
        <v>17</v>
      </c>
      <c r="C17" s="91"/>
      <c r="D17" s="91"/>
      <c r="E17" s="91"/>
      <c r="F17" s="91"/>
      <c r="G17" s="91"/>
    </row>
    <row r="18" spans="2:7" s="9" customFormat="1" ht="42.2" customHeight="1" x14ac:dyDescent="0.25">
      <c r="B18" s="29" t="s">
        <v>2</v>
      </c>
      <c r="C18" s="30" t="s">
        <v>3</v>
      </c>
      <c r="D18" s="31" t="s">
        <v>12</v>
      </c>
      <c r="E18" s="31" t="s">
        <v>9</v>
      </c>
      <c r="F18" s="32" t="s">
        <v>4</v>
      </c>
      <c r="G18" s="33" t="s">
        <v>13</v>
      </c>
    </row>
    <row r="19" spans="2:7" ht="20.100000000000001" customHeight="1" x14ac:dyDescent="0.2">
      <c r="B19" s="23">
        <v>1000</v>
      </c>
      <c r="C19" s="24" t="s">
        <v>53</v>
      </c>
      <c r="D19" s="25" t="s">
        <v>18</v>
      </c>
      <c r="E19" s="26">
        <v>1</v>
      </c>
      <c r="F19" s="27"/>
      <c r="G19" s="27">
        <f>F19*E19</f>
        <v>0</v>
      </c>
    </row>
    <row r="20" spans="2:7" ht="20.100000000000001" customHeight="1" x14ac:dyDescent="0.2">
      <c r="B20" s="23">
        <v>1001</v>
      </c>
      <c r="C20" s="24" t="s">
        <v>19</v>
      </c>
      <c r="D20" s="25" t="s">
        <v>18</v>
      </c>
      <c r="E20" s="26">
        <v>1</v>
      </c>
      <c r="F20" s="27"/>
      <c r="G20" s="27">
        <f t="shared" ref="G20:G23" si="0">F20*E20</f>
        <v>0</v>
      </c>
    </row>
    <row r="21" spans="2:7" ht="20.100000000000001" customHeight="1" x14ac:dyDescent="0.2">
      <c r="B21" s="23">
        <v>1002</v>
      </c>
      <c r="C21" s="28" t="s">
        <v>20</v>
      </c>
      <c r="D21" s="25" t="s">
        <v>21</v>
      </c>
      <c r="E21" s="26">
        <v>2</v>
      </c>
      <c r="F21" s="27"/>
      <c r="G21" s="27">
        <f t="shared" si="0"/>
        <v>0</v>
      </c>
    </row>
    <row r="22" spans="2:7" ht="20.100000000000001" customHeight="1" x14ac:dyDescent="0.2">
      <c r="B22" s="23">
        <v>1003</v>
      </c>
      <c r="C22" s="28" t="s">
        <v>55</v>
      </c>
      <c r="D22" s="25" t="s">
        <v>18</v>
      </c>
      <c r="E22" s="26">
        <v>1</v>
      </c>
      <c r="F22" s="27"/>
      <c r="G22" s="27">
        <f t="shared" si="0"/>
        <v>0</v>
      </c>
    </row>
    <row r="23" spans="2:7" ht="20.100000000000001" customHeight="1" x14ac:dyDescent="0.2">
      <c r="B23" s="23">
        <v>1004</v>
      </c>
      <c r="C23" s="28" t="s">
        <v>52</v>
      </c>
      <c r="D23" s="25" t="s">
        <v>18</v>
      </c>
      <c r="E23" s="26">
        <v>1</v>
      </c>
      <c r="F23" s="27"/>
      <c r="G23" s="27">
        <f t="shared" si="0"/>
        <v>0</v>
      </c>
    </row>
    <row r="24" spans="2:7" ht="20.100000000000001" customHeight="1" x14ac:dyDescent="0.2">
      <c r="B24" s="52" t="s">
        <v>63</v>
      </c>
      <c r="C24" s="53"/>
      <c r="D24" s="53"/>
      <c r="E24" s="53"/>
      <c r="F24" s="54"/>
      <c r="G24" s="50"/>
    </row>
    <row r="25" spans="2:7" ht="28.5" customHeight="1" x14ac:dyDescent="0.2">
      <c r="B25" s="90" t="s">
        <v>23</v>
      </c>
      <c r="C25" s="91"/>
      <c r="D25" s="91"/>
      <c r="E25" s="91"/>
      <c r="F25" s="91"/>
      <c r="G25" s="91"/>
    </row>
    <row r="26" spans="2:7" s="9" customFormat="1" ht="42.2" customHeight="1" x14ac:dyDescent="0.25">
      <c r="B26" s="29" t="s">
        <v>2</v>
      </c>
      <c r="C26" s="30" t="s">
        <v>3</v>
      </c>
      <c r="D26" s="31" t="s">
        <v>12</v>
      </c>
      <c r="E26" s="31" t="s">
        <v>9</v>
      </c>
      <c r="F26" s="32" t="s">
        <v>4</v>
      </c>
      <c r="G26" s="33" t="s">
        <v>13</v>
      </c>
    </row>
    <row r="27" spans="2:7" ht="20.100000000000001" customHeight="1" x14ac:dyDescent="0.2">
      <c r="B27" s="23">
        <v>2000</v>
      </c>
      <c r="C27" s="24" t="s">
        <v>24</v>
      </c>
      <c r="D27" s="25" t="s">
        <v>25</v>
      </c>
      <c r="E27" s="26">
        <v>976</v>
      </c>
      <c r="F27" s="27"/>
      <c r="G27" s="27">
        <f>F27*E27</f>
        <v>0</v>
      </c>
    </row>
    <row r="28" spans="2:7" ht="20.100000000000001" customHeight="1" x14ac:dyDescent="0.2">
      <c r="B28" s="23">
        <v>2001</v>
      </c>
      <c r="C28" s="24" t="s">
        <v>26</v>
      </c>
      <c r="D28" s="25" t="s">
        <v>27</v>
      </c>
      <c r="E28" s="26">
        <v>14534</v>
      </c>
      <c r="F28" s="27"/>
      <c r="G28" s="27">
        <f t="shared" ref="G28:G32" si="1">F28*E28</f>
        <v>0</v>
      </c>
    </row>
    <row r="29" spans="2:7" ht="20.100000000000001" customHeight="1" x14ac:dyDescent="0.2">
      <c r="B29" s="23">
        <v>2002</v>
      </c>
      <c r="C29" s="28" t="s">
        <v>54</v>
      </c>
      <c r="D29" s="25" t="s">
        <v>28</v>
      </c>
      <c r="E29" s="26">
        <v>1010</v>
      </c>
      <c r="F29" s="27"/>
      <c r="G29" s="27">
        <f t="shared" si="1"/>
        <v>0</v>
      </c>
    </row>
    <row r="30" spans="2:7" ht="20.100000000000001" customHeight="1" x14ac:dyDescent="0.2">
      <c r="B30" s="23">
        <v>2003</v>
      </c>
      <c r="C30" s="28" t="s">
        <v>29</v>
      </c>
      <c r="D30" s="25" t="s">
        <v>28</v>
      </c>
      <c r="E30" s="26">
        <v>1010</v>
      </c>
      <c r="F30" s="27"/>
      <c r="G30" s="27">
        <f t="shared" si="1"/>
        <v>0</v>
      </c>
    </row>
    <row r="31" spans="2:7" ht="20.100000000000001" customHeight="1" x14ac:dyDescent="0.2">
      <c r="B31" s="23">
        <v>2004</v>
      </c>
      <c r="C31" s="28" t="s">
        <v>30</v>
      </c>
      <c r="D31" s="25" t="s">
        <v>31</v>
      </c>
      <c r="E31" s="26">
        <v>56</v>
      </c>
      <c r="F31" s="27"/>
      <c r="G31" s="27">
        <f t="shared" si="1"/>
        <v>0</v>
      </c>
    </row>
    <row r="32" spans="2:7" ht="20.100000000000001" customHeight="1" x14ac:dyDescent="0.2">
      <c r="B32" s="23">
        <v>2005</v>
      </c>
      <c r="C32" s="28" t="s">
        <v>32</v>
      </c>
      <c r="D32" s="25" t="s">
        <v>21</v>
      </c>
      <c r="E32" s="26">
        <v>62</v>
      </c>
      <c r="F32" s="27"/>
      <c r="G32" s="27">
        <f t="shared" si="1"/>
        <v>0</v>
      </c>
    </row>
    <row r="33" spans="2:7" ht="20.100000000000001" customHeight="1" x14ac:dyDescent="0.2">
      <c r="B33" s="23">
        <v>2006</v>
      </c>
      <c r="C33" s="28" t="s">
        <v>56</v>
      </c>
      <c r="D33" s="25" t="s">
        <v>18</v>
      </c>
      <c r="E33" s="26">
        <v>1</v>
      </c>
      <c r="F33" s="27"/>
      <c r="G33" s="27">
        <f t="shared" ref="G33:G34" si="2">F33*E33</f>
        <v>0</v>
      </c>
    </row>
    <row r="34" spans="2:7" ht="20.100000000000001" customHeight="1" x14ac:dyDescent="0.2">
      <c r="B34" s="23">
        <v>2007</v>
      </c>
      <c r="C34" s="28" t="s">
        <v>33</v>
      </c>
      <c r="D34" s="25" t="s">
        <v>28</v>
      </c>
      <c r="E34" s="26">
        <v>160</v>
      </c>
      <c r="F34" s="27"/>
      <c r="G34" s="27">
        <f t="shared" si="2"/>
        <v>0</v>
      </c>
    </row>
    <row r="35" spans="2:7" ht="20.100000000000001" customHeight="1" x14ac:dyDescent="0.2">
      <c r="B35" s="52" t="s">
        <v>64</v>
      </c>
      <c r="C35" s="53"/>
      <c r="D35" s="53"/>
      <c r="E35" s="53"/>
      <c r="F35" s="53"/>
      <c r="G35" s="51"/>
    </row>
    <row r="36" spans="2:7" ht="36.75" customHeight="1" x14ac:dyDescent="0.2">
      <c r="B36" s="94" t="s">
        <v>34</v>
      </c>
      <c r="C36" s="95"/>
      <c r="D36" s="95"/>
      <c r="E36" s="95"/>
      <c r="F36" s="95"/>
      <c r="G36" s="96"/>
    </row>
    <row r="37" spans="2:7" s="9" customFormat="1" ht="42.2" customHeight="1" x14ac:dyDescent="0.25">
      <c r="B37" s="18" t="s">
        <v>2</v>
      </c>
      <c r="C37" s="19" t="s">
        <v>3</v>
      </c>
      <c r="D37" s="20" t="s">
        <v>12</v>
      </c>
      <c r="E37" s="20" t="s">
        <v>9</v>
      </c>
      <c r="F37" s="21" t="s">
        <v>4</v>
      </c>
      <c r="G37" s="22" t="s">
        <v>13</v>
      </c>
    </row>
    <row r="38" spans="2:7" ht="20.100000000000001" customHeight="1" x14ac:dyDescent="0.2">
      <c r="B38" s="23">
        <v>3000</v>
      </c>
      <c r="C38" s="24" t="s">
        <v>35</v>
      </c>
      <c r="D38" s="25" t="s">
        <v>21</v>
      </c>
      <c r="E38" s="26">
        <v>2</v>
      </c>
      <c r="F38" s="27"/>
      <c r="G38" s="27">
        <f>F38*E38</f>
        <v>0</v>
      </c>
    </row>
    <row r="39" spans="2:7" ht="20.100000000000001" customHeight="1" x14ac:dyDescent="0.2">
      <c r="B39" s="23">
        <v>3001</v>
      </c>
      <c r="C39" s="24" t="s">
        <v>36</v>
      </c>
      <c r="D39" s="25" t="s">
        <v>22</v>
      </c>
      <c r="E39" s="26">
        <v>127</v>
      </c>
      <c r="F39" s="27"/>
      <c r="G39" s="27">
        <f t="shared" ref="G39:G50" si="3">F39*E39</f>
        <v>0</v>
      </c>
    </row>
    <row r="40" spans="2:7" ht="20.100000000000001" customHeight="1" x14ac:dyDescent="0.2">
      <c r="B40" s="23">
        <v>3002</v>
      </c>
      <c r="C40" s="28" t="s">
        <v>37</v>
      </c>
      <c r="D40" s="25" t="s">
        <v>21</v>
      </c>
      <c r="E40" s="26">
        <v>1</v>
      </c>
      <c r="F40" s="27"/>
      <c r="G40" s="27">
        <f t="shared" si="3"/>
        <v>0</v>
      </c>
    </row>
    <row r="41" spans="2:7" ht="20.100000000000001" customHeight="1" x14ac:dyDescent="0.2">
      <c r="B41" s="23">
        <v>3003</v>
      </c>
      <c r="C41" s="28" t="s">
        <v>38</v>
      </c>
      <c r="D41" s="25" t="s">
        <v>18</v>
      </c>
      <c r="E41" s="26">
        <v>1</v>
      </c>
      <c r="F41" s="27"/>
      <c r="G41" s="27">
        <f t="shared" si="3"/>
        <v>0</v>
      </c>
    </row>
    <row r="42" spans="2:7" ht="20.100000000000001" customHeight="1" x14ac:dyDescent="0.2">
      <c r="B42" s="52" t="s">
        <v>65</v>
      </c>
      <c r="C42" s="53"/>
      <c r="D42" s="53"/>
      <c r="E42" s="53"/>
      <c r="F42" s="53"/>
      <c r="G42" s="51"/>
    </row>
    <row r="43" spans="2:7" ht="36.75" customHeight="1" x14ac:dyDescent="0.2">
      <c r="B43" s="94" t="s">
        <v>39</v>
      </c>
      <c r="C43" s="95"/>
      <c r="D43" s="95"/>
      <c r="E43" s="95"/>
      <c r="F43" s="95"/>
      <c r="G43" s="96"/>
    </row>
    <row r="44" spans="2:7" s="9" customFormat="1" ht="42.2" customHeight="1" x14ac:dyDescent="0.25">
      <c r="B44" s="29" t="s">
        <v>2</v>
      </c>
      <c r="C44" s="30" t="s">
        <v>3</v>
      </c>
      <c r="D44" s="31" t="s">
        <v>12</v>
      </c>
      <c r="E44" s="31" t="s">
        <v>9</v>
      </c>
      <c r="F44" s="32" t="s">
        <v>4</v>
      </c>
      <c r="G44" s="33" t="s">
        <v>13</v>
      </c>
    </row>
    <row r="45" spans="2:7" ht="20.100000000000001" customHeight="1" x14ac:dyDescent="0.2">
      <c r="B45" s="23">
        <v>4000</v>
      </c>
      <c r="C45" s="24" t="s">
        <v>40</v>
      </c>
      <c r="D45" s="25" t="s">
        <v>21</v>
      </c>
      <c r="E45" s="26">
        <v>1</v>
      </c>
      <c r="F45" s="27"/>
      <c r="G45" s="27">
        <f>F45*E45</f>
        <v>0</v>
      </c>
    </row>
    <row r="46" spans="2:7" ht="20.100000000000001" customHeight="1" x14ac:dyDescent="0.2">
      <c r="B46" s="23">
        <v>4001</v>
      </c>
      <c r="C46" s="24" t="s">
        <v>57</v>
      </c>
      <c r="D46" s="25" t="s">
        <v>22</v>
      </c>
      <c r="E46" s="26">
        <v>562</v>
      </c>
      <c r="F46" s="27"/>
      <c r="G46" s="27">
        <f t="shared" ref="G46:G48" si="4">F46*E46</f>
        <v>0</v>
      </c>
    </row>
    <row r="47" spans="2:7" ht="20.100000000000001" customHeight="1" x14ac:dyDescent="0.2">
      <c r="B47" s="23">
        <v>4002</v>
      </c>
      <c r="C47" s="28" t="s">
        <v>58</v>
      </c>
      <c r="D47" s="25" t="s">
        <v>21</v>
      </c>
      <c r="E47" s="26">
        <v>1</v>
      </c>
      <c r="F47" s="27"/>
      <c r="G47" s="27">
        <f t="shared" si="4"/>
        <v>0</v>
      </c>
    </row>
    <row r="48" spans="2:7" ht="20.100000000000001" customHeight="1" x14ac:dyDescent="0.2">
      <c r="B48" s="23">
        <v>4003</v>
      </c>
      <c r="C48" s="28" t="s">
        <v>41</v>
      </c>
      <c r="D48" s="25" t="s">
        <v>21</v>
      </c>
      <c r="E48" s="26">
        <v>1</v>
      </c>
      <c r="F48" s="27"/>
      <c r="G48" s="27">
        <f t="shared" si="4"/>
        <v>0</v>
      </c>
    </row>
    <row r="49" spans="2:7" ht="20.100000000000001" customHeight="1" x14ac:dyDescent="0.2">
      <c r="B49" s="23">
        <v>4004</v>
      </c>
      <c r="C49" s="28" t="s">
        <v>42</v>
      </c>
      <c r="D49" s="25" t="s">
        <v>21</v>
      </c>
      <c r="E49" s="26">
        <v>1</v>
      </c>
      <c r="F49" s="27"/>
      <c r="G49" s="27">
        <f t="shared" si="3"/>
        <v>0</v>
      </c>
    </row>
    <row r="50" spans="2:7" ht="20.100000000000001" customHeight="1" x14ac:dyDescent="0.2">
      <c r="B50" s="23">
        <v>4005</v>
      </c>
      <c r="C50" s="28" t="s">
        <v>43</v>
      </c>
      <c r="D50" s="25" t="s">
        <v>22</v>
      </c>
      <c r="E50" s="26">
        <v>228</v>
      </c>
      <c r="F50" s="27"/>
      <c r="G50" s="27">
        <f t="shared" si="3"/>
        <v>0</v>
      </c>
    </row>
    <row r="51" spans="2:7" ht="20.100000000000001" customHeight="1" x14ac:dyDescent="0.2">
      <c r="B51" s="23">
        <v>4006</v>
      </c>
      <c r="C51" s="28" t="s">
        <v>44</v>
      </c>
      <c r="D51" s="25" t="s">
        <v>18</v>
      </c>
      <c r="E51" s="26">
        <v>1</v>
      </c>
      <c r="F51" s="27"/>
      <c r="G51" s="27">
        <f>F51*E51</f>
        <v>0</v>
      </c>
    </row>
    <row r="52" spans="2:7" ht="20.100000000000001" customHeight="1" x14ac:dyDescent="0.2">
      <c r="B52" s="23">
        <v>4007</v>
      </c>
      <c r="C52" s="28" t="s">
        <v>45</v>
      </c>
      <c r="D52" s="25" t="s">
        <v>22</v>
      </c>
      <c r="E52" s="26">
        <v>437</v>
      </c>
      <c r="F52" s="27"/>
      <c r="G52" s="27">
        <f>F52*E52</f>
        <v>0</v>
      </c>
    </row>
    <row r="53" spans="2:7" ht="20.100000000000001" customHeight="1" x14ac:dyDescent="0.2">
      <c r="B53" s="23">
        <v>4008</v>
      </c>
      <c r="C53" s="28" t="s">
        <v>46</v>
      </c>
      <c r="D53" s="25" t="s">
        <v>22</v>
      </c>
      <c r="E53" s="26">
        <v>100</v>
      </c>
      <c r="F53" s="27"/>
      <c r="G53" s="27">
        <f>F53*E53</f>
        <v>0</v>
      </c>
    </row>
    <row r="54" spans="2:7" ht="20.100000000000001" customHeight="1" x14ac:dyDescent="0.2">
      <c r="B54" s="23">
        <v>4009</v>
      </c>
      <c r="C54" s="28" t="s">
        <v>47</v>
      </c>
      <c r="D54" s="25" t="s">
        <v>18</v>
      </c>
      <c r="E54" s="26">
        <v>1</v>
      </c>
      <c r="F54" s="27"/>
      <c r="G54" s="27">
        <f>F54*E54</f>
        <v>0</v>
      </c>
    </row>
    <row r="55" spans="2:7" ht="20.100000000000001" customHeight="1" x14ac:dyDescent="0.2">
      <c r="B55" s="52" t="s">
        <v>66</v>
      </c>
      <c r="C55" s="53"/>
      <c r="D55" s="53"/>
      <c r="E55" s="53"/>
      <c r="F55" s="54"/>
      <c r="G55" s="49"/>
    </row>
    <row r="56" spans="2:7" ht="43.5" customHeight="1" x14ac:dyDescent="0.2">
      <c r="B56" s="94" t="s">
        <v>48</v>
      </c>
      <c r="C56" s="95"/>
      <c r="D56" s="95"/>
      <c r="E56" s="95"/>
      <c r="F56" s="95"/>
      <c r="G56" s="96"/>
    </row>
    <row r="57" spans="2:7" ht="43.5" customHeight="1" x14ac:dyDescent="0.2">
      <c r="B57" s="29" t="s">
        <v>2</v>
      </c>
      <c r="C57" s="30" t="s">
        <v>3</v>
      </c>
      <c r="D57" s="31" t="s">
        <v>12</v>
      </c>
      <c r="E57" s="31" t="s">
        <v>9</v>
      </c>
      <c r="F57" s="32" t="s">
        <v>4</v>
      </c>
      <c r="G57" s="33" t="s">
        <v>13</v>
      </c>
    </row>
    <row r="58" spans="2:7" ht="20.100000000000001" customHeight="1" x14ac:dyDescent="0.2">
      <c r="B58" s="23">
        <v>5000</v>
      </c>
      <c r="C58" s="38" t="s">
        <v>49</v>
      </c>
      <c r="D58" s="25" t="s">
        <v>28</v>
      </c>
      <c r="E58" s="26">
        <v>1584</v>
      </c>
      <c r="F58" s="27"/>
      <c r="G58" s="27">
        <f>F58*E58</f>
        <v>0</v>
      </c>
    </row>
    <row r="59" spans="2:7" ht="20.100000000000001" customHeight="1" x14ac:dyDescent="0.2">
      <c r="B59" s="39">
        <v>5001</v>
      </c>
      <c r="C59" s="40" t="s">
        <v>59</v>
      </c>
      <c r="D59" s="41" t="s">
        <v>21</v>
      </c>
      <c r="E59" s="42">
        <v>3</v>
      </c>
      <c r="F59" s="43"/>
      <c r="G59" s="27">
        <f>F59*E59</f>
        <v>0</v>
      </c>
    </row>
    <row r="60" spans="2:7" ht="20.100000000000001" customHeight="1" x14ac:dyDescent="0.2">
      <c r="B60" s="39">
        <v>5002</v>
      </c>
      <c r="C60" s="40" t="s">
        <v>68</v>
      </c>
      <c r="D60" s="41" t="s">
        <v>18</v>
      </c>
      <c r="E60" s="44">
        <v>1</v>
      </c>
      <c r="F60" s="43"/>
      <c r="G60" s="27">
        <f>F60*E60</f>
        <v>0</v>
      </c>
    </row>
    <row r="61" spans="2:7" ht="20.100000000000001" customHeight="1" x14ac:dyDescent="0.2">
      <c r="B61" s="52" t="s">
        <v>67</v>
      </c>
      <c r="C61" s="53"/>
      <c r="D61" s="53"/>
      <c r="E61" s="53"/>
      <c r="F61" s="54"/>
      <c r="G61" s="49"/>
    </row>
    <row r="62" spans="2:7" ht="36.75" customHeight="1" x14ac:dyDescent="0.2">
      <c r="B62" s="94" t="s">
        <v>50</v>
      </c>
      <c r="C62" s="95"/>
      <c r="D62" s="95"/>
      <c r="E62" s="95"/>
      <c r="F62" s="95"/>
      <c r="G62" s="96"/>
    </row>
    <row r="63" spans="2:7" s="9" customFormat="1" ht="42.2" customHeight="1" x14ac:dyDescent="0.25">
      <c r="B63" s="29" t="s">
        <v>2</v>
      </c>
      <c r="C63" s="30" t="s">
        <v>3</v>
      </c>
      <c r="D63" s="31" t="s">
        <v>12</v>
      </c>
      <c r="E63" s="31" t="s">
        <v>9</v>
      </c>
      <c r="F63" s="32" t="s">
        <v>4</v>
      </c>
      <c r="G63" s="33" t="s">
        <v>13</v>
      </c>
    </row>
    <row r="64" spans="2:7" ht="20.100000000000001" customHeight="1" x14ac:dyDescent="0.2">
      <c r="B64" s="23">
        <v>6000</v>
      </c>
      <c r="C64" s="24" t="s">
        <v>51</v>
      </c>
      <c r="D64" s="25" t="s">
        <v>18</v>
      </c>
      <c r="E64" s="26">
        <v>1</v>
      </c>
      <c r="F64" s="27"/>
      <c r="G64" s="27">
        <f>F64*E64</f>
        <v>0</v>
      </c>
    </row>
    <row r="65" spans="1:127" ht="42.2" customHeight="1" x14ac:dyDescent="0.2">
      <c r="B65" s="86" t="s">
        <v>14</v>
      </c>
      <c r="C65" s="87"/>
      <c r="D65" s="87"/>
      <c r="E65" s="87"/>
      <c r="F65" s="87"/>
      <c r="G65" s="45">
        <f>SUM(G24,G35,G42,G55,G61,G64)</f>
        <v>0</v>
      </c>
    </row>
    <row r="66" spans="1:127" s="15" customFormat="1" ht="20.25" x14ac:dyDescent="0.2">
      <c r="A66" s="16"/>
      <c r="B66" s="46"/>
      <c r="C66" s="47"/>
      <c r="D66" s="46"/>
      <c r="E66" s="46"/>
      <c r="F66" s="48"/>
      <c r="G66" s="48"/>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row>
    <row r="67" spans="1:127" s="15" customFormat="1" ht="36" customHeight="1" x14ac:dyDescent="0.2">
      <c r="A67" s="16"/>
      <c r="B67" s="62" t="s">
        <v>6</v>
      </c>
      <c r="C67" s="63"/>
      <c r="D67" s="63"/>
      <c r="E67" s="63"/>
      <c r="F67" s="63"/>
      <c r="G67" s="64"/>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row>
    <row r="68" spans="1:127" s="15" customFormat="1" ht="42.2" customHeight="1" x14ac:dyDescent="0.2">
      <c r="A68" s="16"/>
      <c r="B68" s="65" t="s">
        <v>5</v>
      </c>
      <c r="C68" s="66"/>
      <c r="D68" s="66"/>
      <c r="E68" s="67"/>
      <c r="F68" s="57">
        <f>G65</f>
        <v>0</v>
      </c>
      <c r="G68" s="5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row>
    <row r="69" spans="1:127" s="15" customFormat="1" ht="21.75" customHeight="1" x14ac:dyDescent="0.2">
      <c r="A69" s="16"/>
      <c r="B69" s="59" t="s">
        <v>7</v>
      </c>
      <c r="C69" s="60"/>
      <c r="D69" s="60"/>
      <c r="E69" s="60"/>
      <c r="F69" s="60"/>
      <c r="G69" s="61"/>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row>
    <row r="70" spans="1:127" ht="42.75" customHeight="1" x14ac:dyDescent="0.3">
      <c r="B70" s="97" t="s">
        <v>10</v>
      </c>
      <c r="C70" s="98"/>
      <c r="D70" s="98"/>
      <c r="E70" s="98"/>
      <c r="F70" s="98"/>
      <c r="G70" s="99"/>
    </row>
    <row r="71" spans="1:127" ht="20.100000000000001" customHeight="1" x14ac:dyDescent="0.2">
      <c r="B71" s="34"/>
      <c r="C71" s="55" t="s">
        <v>8</v>
      </c>
      <c r="D71" s="55"/>
      <c r="E71" s="55"/>
      <c r="F71" s="55"/>
      <c r="G71" s="56"/>
    </row>
    <row r="72" spans="1:127" ht="20.100000000000001" customHeight="1" x14ac:dyDescent="0.25">
      <c r="B72" s="35"/>
      <c r="C72" s="35"/>
      <c r="D72" s="35"/>
      <c r="E72" s="35"/>
      <c r="F72" s="36"/>
      <c r="G72" s="37"/>
    </row>
    <row r="73" spans="1:127" ht="20.100000000000001" customHeight="1" x14ac:dyDescent="0.25">
      <c r="B73" s="69" t="s">
        <v>15</v>
      </c>
      <c r="C73" s="69"/>
      <c r="D73" s="69"/>
      <c r="E73" s="69"/>
      <c r="F73" s="36"/>
      <c r="G73" s="37"/>
    </row>
    <row r="74" spans="1:127" ht="20.100000000000001" customHeight="1" x14ac:dyDescent="0.25">
      <c r="B74" s="68" t="s">
        <v>16</v>
      </c>
      <c r="C74" s="68"/>
      <c r="D74" s="68"/>
      <c r="E74" s="68"/>
      <c r="F74" s="68"/>
      <c r="G74" s="68"/>
    </row>
    <row r="75" spans="1:127" ht="20.100000000000001" customHeight="1" x14ac:dyDescent="0.2"/>
    <row r="76" spans="1:127" ht="20.100000000000001" customHeight="1" x14ac:dyDescent="0.2"/>
    <row r="77" spans="1:127" ht="20.100000000000001" customHeight="1" x14ac:dyDescent="0.2"/>
    <row r="78" spans="1:127" ht="20.100000000000001" customHeight="1" x14ac:dyDescent="0.2"/>
    <row r="79" spans="1:127" ht="20.100000000000001" customHeight="1" x14ac:dyDescent="0.2"/>
    <row r="80" spans="1:127" ht="20.100000000000001" customHeight="1" x14ac:dyDescent="0.2"/>
    <row r="81" ht="20.100000000000001" customHeight="1" x14ac:dyDescent="0.2"/>
  </sheetData>
  <mergeCells count="26">
    <mergeCell ref="B74:G74"/>
    <mergeCell ref="B73:E73"/>
    <mergeCell ref="C1:G4"/>
    <mergeCell ref="C9:G9"/>
    <mergeCell ref="B11:G11"/>
    <mergeCell ref="B12:G15"/>
    <mergeCell ref="B65:F65"/>
    <mergeCell ref="B16:G16"/>
    <mergeCell ref="B17:G17"/>
    <mergeCell ref="C7:G7"/>
    <mergeCell ref="B36:G36"/>
    <mergeCell ref="B25:G25"/>
    <mergeCell ref="B43:G43"/>
    <mergeCell ref="B62:G62"/>
    <mergeCell ref="B56:G56"/>
    <mergeCell ref="B70:G70"/>
    <mergeCell ref="C71:G71"/>
    <mergeCell ref="F68:G68"/>
    <mergeCell ref="B69:G69"/>
    <mergeCell ref="B67:G67"/>
    <mergeCell ref="B68:E68"/>
    <mergeCell ref="B55:F55"/>
    <mergeCell ref="B61:F61"/>
    <mergeCell ref="B24:F24"/>
    <mergeCell ref="B35:F35"/>
    <mergeCell ref="B42:F4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C4B944-58D3-4108-9599-D861FD78831B}"/>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Morales, Sahara</cp:lastModifiedBy>
  <cp:lastPrinted>2024-08-14T14:23:31Z</cp:lastPrinted>
  <dcterms:created xsi:type="dcterms:W3CDTF">1998-06-09T19:27:04Z</dcterms:created>
  <dcterms:modified xsi:type="dcterms:W3CDTF">2024-11-07T16:44:14Z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