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Procurement Management\WORKAREA\DAVID\02 - Active\BID\B240122DWJ - North Lee County Wellfield Expansion Phase III-B\3 - FINAL POSTED Solicitation Docs\"/>
    </mc:Choice>
  </mc:AlternateContent>
  <xr:revisionPtr revIDLastSave="0" documentId="13_ncr:1_{CE33C158-A715-417F-8FB8-4E32FEE1686C}" xr6:coauthVersionLast="47" xr6:coauthVersionMax="47" xr10:uidLastSave="{00000000-0000-0000-0000-000000000000}"/>
  <bookViews>
    <workbookView xWindow="28680" yWindow="-120" windowWidth="29040" windowHeight="15720" tabRatio="601" xr2:uid="{00000000-000D-0000-FFFF-FFFF00000000}"/>
  </bookViews>
  <sheets>
    <sheet name="BID-PROPOSAL FORM" sheetId="4" r:id="rId1"/>
  </sheets>
  <definedNames>
    <definedName name="_xlnm.Print_Area" localSheetId="0">'BID-PROPOSAL FORM'!$A$1:$F$46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4" l="1"/>
  <c r="E43" i="4" s="1"/>
  <c r="F20" i="4"/>
  <c r="F21" i="4"/>
  <c r="F28" i="4"/>
  <c r="F27" i="4"/>
  <c r="F26" i="4"/>
  <c r="F22" i="4"/>
  <c r="F23" i="4"/>
  <c r="F24" i="4"/>
  <c r="F25" i="4"/>
  <c r="F29" i="4"/>
  <c r="F30" i="4"/>
  <c r="F31" i="4"/>
  <c r="F32" i="4"/>
  <c r="F33" i="4"/>
  <c r="F34" i="4"/>
  <c r="F35" i="4"/>
  <c r="F36" i="4"/>
  <c r="F37" i="4"/>
  <c r="F38" i="4"/>
  <c r="F39" i="4"/>
</calcChain>
</file>

<file path=xl/sharedStrings.xml><?xml version="1.0" encoding="utf-8"?>
<sst xmlns="http://schemas.openxmlformats.org/spreadsheetml/2006/main" count="60" uniqueCount="46">
  <si>
    <r>
      <t xml:space="preserve">PROCUREMENT MANAGEMENT DEPARTMENT
</t>
    </r>
    <r>
      <rPr>
        <b/>
        <u/>
        <sz val="18"/>
        <rFont val="Arial"/>
        <family val="2"/>
      </rPr>
      <t>BID/PROPOSAL FORM</t>
    </r>
  </si>
  <si>
    <t>COMPANY NAME:</t>
  </si>
  <si>
    <t>SOLICITATION:</t>
  </si>
  <si>
    <t>Having carefully examined the Contract Documents, Contractor/Vendor proposes to furnish the following which meeting these specifications.</t>
  </si>
  <si>
    <t>NORTH LEE COUNTY WELLFIELD EXPANSION PHASE III-B</t>
  </si>
  <si>
    <t>CONSTRUCTION AND TESTING OF UP TO FIVE (5) LOWER HAWTHORN AQUIFER PRODUCTION WELLS</t>
  </si>
  <si>
    <t>Item</t>
  </si>
  <si>
    <t>Description</t>
  </si>
  <si>
    <t xml:space="preserve">Unit of
Measure </t>
  </si>
  <si>
    <t>Estimated
Quantity</t>
  </si>
  <si>
    <t>Unit Price</t>
  </si>
  <si>
    <t>Extended
Amount</t>
  </si>
  <si>
    <t xml:space="preserve">Mobilization, Surveying, and Permitting </t>
  </si>
  <si>
    <t>Lump Sum</t>
  </si>
  <si>
    <t>Site Work and Restoration</t>
  </si>
  <si>
    <t>Acres</t>
  </si>
  <si>
    <t>Provide and Install 24-inch diameter steel surface casing</t>
  </si>
  <si>
    <t>Feet</t>
  </si>
  <si>
    <t>Drill 12-inch diameter pilot hole</t>
  </si>
  <si>
    <t>Conduct Geophysical Logging Prior to Setting Casing</t>
  </si>
  <si>
    <t xml:space="preserve">Lump Sum </t>
  </si>
  <si>
    <t xml:space="preserve">Ream hole to 24-inch dia. and conduct geophysical logging </t>
  </si>
  <si>
    <t xml:space="preserve">Provide and Install 16-inch diameter SDR 17 Certa-Lok casing </t>
  </si>
  <si>
    <t>Grout 16-inch diameter casing and conduct temperature logs</t>
  </si>
  <si>
    <t>Bags</t>
  </si>
  <si>
    <t>Drill 14-inch diameter hole by reverse air rotary</t>
  </si>
  <si>
    <t xml:space="preserve">Well Development (Air and Pump)                              </t>
  </si>
  <si>
    <t>Hours</t>
  </si>
  <si>
    <t xml:space="preserve">Geophysical and video logging at total depth                        </t>
  </si>
  <si>
    <t xml:space="preserve">Specific capacity pumping tests   </t>
  </si>
  <si>
    <t xml:space="preserve">Acidization of wells, as necessary   </t>
  </si>
  <si>
    <t xml:space="preserve">Repeat specific capacity pumping tests   </t>
  </si>
  <si>
    <t xml:space="preserve">Constant-rate pumping tests </t>
  </si>
  <si>
    <t>Disinfection and 2-point bacteriological clearance</t>
  </si>
  <si>
    <t xml:space="preserve">Extra work </t>
  </si>
  <si>
    <t xml:space="preserve">Standby time with rig and drilling crew on site </t>
  </si>
  <si>
    <t xml:space="preserve">Standby time with rig on site and crew off site </t>
  </si>
  <si>
    <t>Demobilization</t>
  </si>
  <si>
    <t>BID SUMMARY</t>
  </si>
  <si>
    <t>PROJECT TOTAL</t>
  </si>
  <si>
    <t>**Quantities are not guaranteed.  Final payment will be based on actual quantities.</t>
  </si>
  <si>
    <t xml:space="preserve">PROJECT TOTAL: </t>
  </si>
  <si>
    <t>(Use Words to Write Total)</t>
  </si>
  <si>
    <t>B240122DWJ - NORTH LEE COUNTY WELLFIELD EXPANSION PHASE III-B</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</si>
  <si>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</si>
  <si>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t>SUBTOTAL:  FIVE (5) PRODUCTION WELLS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</si>
</sst>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75">
    <xf numFmtId="0" fontId="0" fillId="0" borderId="0" xfId="0"/>
    <xf numFmtId="0" fontId="3" fillId="0" borderId="0" xfId="0" applyFont="1"/>
    <xf numFmtId="0" fontId="0" fillId="0" borderId="0" xfId="0" applyAlignment="1">
      <alignment vertical="center"/>
    </xf>
    <xf numFmtId="44" fontId="0" fillId="0" borderId="0" xfId="0" applyNumberFormat="1" applyAlignment="1">
      <alignment horizontal="center" vertical="center"/>
    </xf>
    <xf numFmtId="44" fontId="3" fillId="0" borderId="0" xfId="0" applyNumberFormat="1" applyFont="1"/>
    <xf numFmtId="44" fontId="3" fillId="0" borderId="0" xfId="0" applyNumberFormat="1" applyFont="1" applyAlignment="1">
      <alignment horizontal="left"/>
    </xf>
    <xf numFmtId="0" fontId="12" fillId="0" borderId="1" xfId="0" applyFont="1" applyBorder="1" applyAlignment="1">
      <alignment horizontal="center" vertical="center"/>
    </xf>
    <xf numFmtId="44" fontId="12" fillId="0" borderId="1" xfId="0" applyNumberFormat="1" applyFont="1" applyBorder="1" applyAlignment="1">
      <alignment horizontal="right" vertical="center"/>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14" fillId="0" borderId="0" xfId="0" applyFont="1"/>
    <xf numFmtId="0" fontId="15" fillId="0" borderId="0" xfId="0" applyFont="1"/>
    <xf numFmtId="0" fontId="0" fillId="0" borderId="7" xfId="0" applyBorder="1"/>
    <xf numFmtId="0" fontId="0" fillId="0" borderId="10" xfId="0" applyBorder="1"/>
    <xf numFmtId="0" fontId="6" fillId="0" borderId="10" xfId="0" applyFont="1" applyBorder="1"/>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Font="1" applyBorder="1" applyAlignment="1" applyProtection="1">
      <alignment horizontal="left" vertical="center"/>
      <protection locked="0"/>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12" fillId="0" borderId="2" xfId="0" applyFont="1" applyBorder="1" applyAlignment="1" applyProtection="1">
      <alignment horizontal="left" vertical="center" wrapText="1"/>
      <protection locked="0"/>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44" fontId="2" fillId="0" borderId="11" xfId="0" applyNumberFormat="1" applyFont="1" applyBorder="1" applyAlignment="1">
      <alignment horizontal="center" wrapText="1"/>
    </xf>
    <xf numFmtId="44" fontId="2" fillId="0" borderId="11" xfId="0" applyNumberFormat="1" applyFont="1" applyBorder="1" applyAlignment="1">
      <alignment horizontal="center"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3"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22" fillId="0" borderId="4" xfId="0" applyFont="1" applyBorder="1"/>
    <xf numFmtId="0" fontId="22" fillId="0" borderId="5" xfId="0" applyFont="1" applyBorder="1"/>
    <xf numFmtId="0" fontId="22" fillId="0" borderId="6" xfId="0" applyFont="1" applyBorder="1"/>
    <xf numFmtId="0" fontId="24" fillId="0" borderId="13" xfId="0" applyFont="1" applyBorder="1" applyAlignment="1">
      <alignment horizontal="center" vertical="top"/>
    </xf>
    <xf numFmtId="0" fontId="24" fillId="0" borderId="2" xfId="0" applyFont="1" applyBorder="1" applyAlignment="1">
      <alignment horizontal="center" vertical="top"/>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Border="1" applyAlignment="1">
      <alignment horizontal="left" vertical="center" wrapText="1"/>
    </xf>
    <xf numFmtId="0" fontId="21"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23" fillId="0" borderId="8"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6" fillId="0" borderId="5" xfId="0" applyFont="1" applyBorder="1" applyAlignment="1">
      <alignment horizontal="left"/>
    </xf>
    <xf numFmtId="0" fontId="6" fillId="0" borderId="6" xfId="0" applyFont="1" applyBorder="1" applyAlignment="1">
      <alignment horizontal="left"/>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25" fillId="0" borderId="10" xfId="0" applyFont="1" applyBorder="1" applyAlignment="1">
      <alignment horizontal="left" vertical="top"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6" fillId="4" borderId="12" xfId="0" applyFont="1" applyFill="1" applyBorder="1" applyAlignment="1">
      <alignment horizontal="center" vertical="center"/>
    </xf>
    <xf numFmtId="0" fontId="17" fillId="4" borderId="12" xfId="0" applyFont="1" applyFill="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1662169</xdr:colOff>
      <xdr:row>6</xdr:row>
      <xdr:rowOff>0</xdr:rowOff>
    </xdr:to>
    <xdr:pic>
      <xdr:nvPicPr>
        <xdr:cNvPr id="3" name="Picture 1" descr="Lee-County-logo 2021 small">
          <a:extLst>
            <a:ext uri="{FF2B5EF4-FFF2-40B4-BE49-F238E27FC236}">
              <a16:creationId xmlns:a16="http://schemas.microsoft.com/office/drawing/2014/main" id="{7605BA56-CA0A-45A7-AA74-41D140AF6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27419"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56"/>
  <sheetViews>
    <sheetView tabSelected="1" view="pageBreakPreview" zoomScale="90" zoomScaleNormal="80" zoomScaleSheetLayoutView="90" workbookViewId="0">
      <selection activeCell="B9" sqref="B9:F9"/>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c r="A1" s="13"/>
      <c r="B1" s="51" t="s">
        <v>0</v>
      </c>
      <c r="C1" s="52"/>
      <c r="D1" s="52"/>
      <c r="E1" s="52"/>
      <c r="F1" s="53"/>
    </row>
    <row r="2" spans="1:6" ht="12.75">
      <c r="A2" s="14"/>
      <c r="B2" s="54"/>
      <c r="C2" s="54"/>
      <c r="D2" s="54"/>
      <c r="E2" s="54"/>
      <c r="F2" s="55"/>
    </row>
    <row r="3" spans="1:6" s="2" customFormat="1" ht="24.95" customHeight="1">
      <c r="A3" s="14"/>
      <c r="B3" s="54"/>
      <c r="C3" s="54"/>
      <c r="D3" s="54"/>
      <c r="E3" s="54"/>
      <c r="F3" s="55"/>
    </row>
    <row r="4" spans="1:6" ht="12.75">
      <c r="A4" s="14"/>
      <c r="B4" s="54"/>
      <c r="C4" s="54"/>
      <c r="D4" s="54"/>
      <c r="E4" s="54"/>
      <c r="F4" s="55"/>
    </row>
    <row r="5" spans="1:6" ht="20.25">
      <c r="A5" s="14"/>
      <c r="B5" s="8"/>
      <c r="C5" s="8"/>
      <c r="D5" s="8"/>
      <c r="E5" s="9"/>
      <c r="F5" s="31"/>
    </row>
    <row r="6" spans="1:6" ht="12.75">
      <c r="A6" s="14"/>
      <c r="B6"/>
      <c r="C6"/>
      <c r="D6" s="10"/>
      <c r="E6" s="3"/>
      <c r="F6" s="32"/>
    </row>
    <row r="7" spans="1:6" ht="29.25" customHeight="1">
      <c r="A7" s="15" t="s">
        <v>1</v>
      </c>
      <c r="B7" s="73"/>
      <c r="C7" s="73"/>
      <c r="D7" s="73"/>
      <c r="E7" s="73"/>
      <c r="F7" s="74"/>
    </row>
    <row r="8" spans="1:6" ht="12.75">
      <c r="A8" s="14"/>
      <c r="B8"/>
      <c r="C8"/>
      <c r="D8" s="10"/>
      <c r="E8" s="3"/>
      <c r="F8" s="32"/>
    </row>
    <row r="9" spans="1:6" ht="12.75">
      <c r="A9" s="15" t="s">
        <v>2</v>
      </c>
      <c r="B9" s="56" t="s">
        <v>43</v>
      </c>
      <c r="C9" s="56"/>
      <c r="D9" s="56"/>
      <c r="E9" s="56"/>
      <c r="F9" s="57"/>
    </row>
    <row r="10" spans="1:6" ht="12.75">
      <c r="A10" s="14"/>
      <c r="B10"/>
      <c r="C10"/>
      <c r="D10" s="10"/>
      <c r="E10" s="3"/>
      <c r="F10" s="32"/>
    </row>
    <row r="11" spans="1:6" ht="18" customHeight="1">
      <c r="A11" s="58" t="s">
        <v>3</v>
      </c>
      <c r="B11" s="59"/>
      <c r="C11" s="59"/>
      <c r="D11" s="59"/>
      <c r="E11" s="59"/>
      <c r="F11" s="60"/>
    </row>
    <row r="12" spans="1:6" ht="12.75">
      <c r="A12" s="61" t="s">
        <v>44</v>
      </c>
      <c r="B12" s="62"/>
      <c r="C12" s="62"/>
      <c r="D12" s="62"/>
      <c r="E12" s="62"/>
      <c r="F12" s="63"/>
    </row>
    <row r="13" spans="1:6" ht="12.75">
      <c r="A13" s="61"/>
      <c r="B13" s="62"/>
      <c r="C13" s="62"/>
      <c r="D13" s="62"/>
      <c r="E13" s="62"/>
      <c r="F13" s="63"/>
    </row>
    <row r="14" spans="1:6" ht="12.75">
      <c r="A14" s="61"/>
      <c r="B14" s="62"/>
      <c r="C14" s="62"/>
      <c r="D14" s="62"/>
      <c r="E14" s="62"/>
      <c r="F14" s="63"/>
    </row>
    <row r="15" spans="1:6" ht="198.75" customHeight="1">
      <c r="A15" s="64"/>
      <c r="B15" s="65"/>
      <c r="C15" s="65"/>
      <c r="D15" s="65"/>
      <c r="E15" s="65"/>
      <c r="F15" s="66"/>
    </row>
    <row r="16" spans="1:6" ht="3.75" customHeight="1">
      <c r="A16" s="33"/>
      <c r="B16" s="34"/>
      <c r="C16" s="34"/>
      <c r="D16" s="34"/>
      <c r="E16" s="35"/>
      <c r="F16" s="36"/>
    </row>
    <row r="17" spans="1:6" s="12" customFormat="1" ht="32.25" customHeight="1">
      <c r="A17" s="69" t="s">
        <v>4</v>
      </c>
      <c r="B17" s="70"/>
      <c r="C17" s="70"/>
      <c r="D17" s="70"/>
      <c r="E17" s="70"/>
      <c r="F17" s="70"/>
    </row>
    <row r="18" spans="1:6" ht="36.75" customHeight="1">
      <c r="A18" s="71" t="s">
        <v>5</v>
      </c>
      <c r="B18" s="72"/>
      <c r="C18" s="72"/>
      <c r="D18" s="72"/>
      <c r="E18" s="72"/>
      <c r="F18" s="72"/>
    </row>
    <row r="19" spans="1:6" s="11" customFormat="1" ht="42" customHeight="1">
      <c r="A19" s="29" t="s">
        <v>6</v>
      </c>
      <c r="B19" s="22" t="s">
        <v>7</v>
      </c>
      <c r="C19" s="24" t="s">
        <v>8</v>
      </c>
      <c r="D19" s="24" t="s">
        <v>9</v>
      </c>
      <c r="E19" s="23" t="s">
        <v>10</v>
      </c>
      <c r="F19" s="30" t="s">
        <v>11</v>
      </c>
    </row>
    <row r="20" spans="1:6" ht="20.100000000000001" customHeight="1">
      <c r="A20" s="6">
        <v>1</v>
      </c>
      <c r="B20" s="25" t="s">
        <v>12</v>
      </c>
      <c r="C20" s="6" t="s">
        <v>13</v>
      </c>
      <c r="D20" s="37">
        <v>5</v>
      </c>
      <c r="E20" s="7"/>
      <c r="F20" s="7">
        <f>E20*D20</f>
        <v>0</v>
      </c>
    </row>
    <row r="21" spans="1:6" ht="20.100000000000001" customHeight="1">
      <c r="A21" s="6">
        <v>2</v>
      </c>
      <c r="B21" s="25" t="s">
        <v>14</v>
      </c>
      <c r="C21" s="6" t="s">
        <v>15</v>
      </c>
      <c r="D21" s="38">
        <v>5</v>
      </c>
      <c r="E21" s="7"/>
      <c r="F21" s="7">
        <f t="shared" ref="F21:F39" si="0">E21*D21</f>
        <v>0</v>
      </c>
    </row>
    <row r="22" spans="1:6" ht="20.100000000000001" customHeight="1">
      <c r="A22" s="6">
        <v>3</v>
      </c>
      <c r="B22" s="25" t="s">
        <v>16</v>
      </c>
      <c r="C22" s="6" t="s">
        <v>17</v>
      </c>
      <c r="D22" s="37">
        <v>250</v>
      </c>
      <c r="E22" s="7"/>
      <c r="F22" s="7">
        <f t="shared" si="0"/>
        <v>0</v>
      </c>
    </row>
    <row r="23" spans="1:6" ht="20.100000000000001" customHeight="1">
      <c r="A23" s="6">
        <v>4</v>
      </c>
      <c r="B23" s="26" t="s">
        <v>18</v>
      </c>
      <c r="C23" s="6" t="s">
        <v>17</v>
      </c>
      <c r="D23" s="37">
        <v>4000</v>
      </c>
      <c r="E23" s="7"/>
      <c r="F23" s="7">
        <f t="shared" si="0"/>
        <v>0</v>
      </c>
    </row>
    <row r="24" spans="1:6" ht="20.100000000000001" customHeight="1">
      <c r="A24" s="6">
        <v>5</v>
      </c>
      <c r="B24" s="26" t="s">
        <v>19</v>
      </c>
      <c r="C24" s="6" t="s">
        <v>20</v>
      </c>
      <c r="D24" s="37">
        <v>5</v>
      </c>
      <c r="E24" s="7"/>
      <c r="F24" s="7">
        <f t="shared" si="0"/>
        <v>0</v>
      </c>
    </row>
    <row r="25" spans="1:6" ht="20.100000000000001" customHeight="1">
      <c r="A25" s="6">
        <v>6</v>
      </c>
      <c r="B25" s="26" t="s">
        <v>21</v>
      </c>
      <c r="C25" s="6" t="s">
        <v>17</v>
      </c>
      <c r="D25" s="37">
        <v>4000</v>
      </c>
      <c r="E25" s="7"/>
      <c r="F25" s="7">
        <f t="shared" si="0"/>
        <v>0</v>
      </c>
    </row>
    <row r="26" spans="1:6" ht="20.100000000000001" customHeight="1">
      <c r="A26" s="6">
        <v>7</v>
      </c>
      <c r="B26" s="26" t="s">
        <v>22</v>
      </c>
      <c r="C26" s="6" t="s">
        <v>17</v>
      </c>
      <c r="D26" s="37">
        <v>3140</v>
      </c>
      <c r="E26" s="7"/>
      <c r="F26" s="7">
        <f t="shared" si="0"/>
        <v>0</v>
      </c>
    </row>
    <row r="27" spans="1:6" ht="20.100000000000001" customHeight="1">
      <c r="A27" s="6">
        <v>8</v>
      </c>
      <c r="B27" s="26" t="s">
        <v>23</v>
      </c>
      <c r="C27" s="6" t="s">
        <v>24</v>
      </c>
      <c r="D27" s="37">
        <v>6250</v>
      </c>
      <c r="E27" s="7"/>
      <c r="F27" s="7">
        <f t="shared" si="0"/>
        <v>0</v>
      </c>
    </row>
    <row r="28" spans="1:6" ht="20.100000000000001" customHeight="1">
      <c r="A28" s="6">
        <v>9</v>
      </c>
      <c r="B28" s="26" t="s">
        <v>25</v>
      </c>
      <c r="C28" s="6" t="s">
        <v>17</v>
      </c>
      <c r="D28" s="37">
        <v>2250</v>
      </c>
      <c r="E28" s="7"/>
      <c r="F28" s="7">
        <f t="shared" si="0"/>
        <v>0</v>
      </c>
    </row>
    <row r="29" spans="1:6" ht="20.100000000000001" customHeight="1">
      <c r="A29" s="6">
        <v>10</v>
      </c>
      <c r="B29" s="26" t="s">
        <v>26</v>
      </c>
      <c r="C29" s="6" t="s">
        <v>27</v>
      </c>
      <c r="D29" s="37">
        <v>300</v>
      </c>
      <c r="E29" s="7"/>
      <c r="F29" s="7">
        <f t="shared" si="0"/>
        <v>0</v>
      </c>
    </row>
    <row r="30" spans="1:6" ht="20.100000000000001" customHeight="1">
      <c r="A30" s="6">
        <v>11</v>
      </c>
      <c r="B30" s="26" t="s">
        <v>28</v>
      </c>
      <c r="C30" s="6" t="s">
        <v>13</v>
      </c>
      <c r="D30" s="37">
        <v>5</v>
      </c>
      <c r="E30" s="7"/>
      <c r="F30" s="7">
        <f t="shared" si="0"/>
        <v>0</v>
      </c>
    </row>
    <row r="31" spans="1:6" ht="20.100000000000001" customHeight="1">
      <c r="A31" s="6">
        <v>12</v>
      </c>
      <c r="B31" s="26" t="s">
        <v>29</v>
      </c>
      <c r="C31" s="6" t="s">
        <v>13</v>
      </c>
      <c r="D31" s="37">
        <v>5</v>
      </c>
      <c r="E31" s="7"/>
      <c r="F31" s="7">
        <f t="shared" si="0"/>
        <v>0</v>
      </c>
    </row>
    <row r="32" spans="1:6" ht="20.100000000000001" customHeight="1">
      <c r="A32" s="6">
        <v>13</v>
      </c>
      <c r="B32" s="26" t="s">
        <v>30</v>
      </c>
      <c r="C32" s="6" t="s">
        <v>13</v>
      </c>
      <c r="D32" s="37">
        <v>5</v>
      </c>
      <c r="E32" s="7"/>
      <c r="F32" s="7">
        <f t="shared" si="0"/>
        <v>0</v>
      </c>
    </row>
    <row r="33" spans="1:126" ht="20.100000000000001" customHeight="1">
      <c r="A33" s="6">
        <v>14</v>
      </c>
      <c r="B33" s="26" t="s">
        <v>31</v>
      </c>
      <c r="C33" s="6" t="s">
        <v>13</v>
      </c>
      <c r="D33" s="37">
        <v>5</v>
      </c>
      <c r="E33" s="7"/>
      <c r="F33" s="7">
        <f t="shared" si="0"/>
        <v>0</v>
      </c>
    </row>
    <row r="34" spans="1:126" ht="20.100000000000001" customHeight="1">
      <c r="A34" s="6">
        <v>15</v>
      </c>
      <c r="B34" s="27" t="s">
        <v>32</v>
      </c>
      <c r="C34" s="6" t="s">
        <v>13</v>
      </c>
      <c r="D34" s="37">
        <v>2</v>
      </c>
      <c r="E34" s="7"/>
      <c r="F34" s="7">
        <f t="shared" si="0"/>
        <v>0</v>
      </c>
    </row>
    <row r="35" spans="1:126" ht="20.100000000000001" customHeight="1">
      <c r="A35" s="6">
        <v>16</v>
      </c>
      <c r="B35" s="27" t="s">
        <v>33</v>
      </c>
      <c r="C35" s="6" t="s">
        <v>13</v>
      </c>
      <c r="D35" s="37">
        <v>5</v>
      </c>
      <c r="E35" s="7"/>
      <c r="F35" s="7">
        <f t="shared" si="0"/>
        <v>0</v>
      </c>
    </row>
    <row r="36" spans="1:126" ht="20.100000000000001" customHeight="1">
      <c r="A36" s="6">
        <v>17</v>
      </c>
      <c r="B36" s="28" t="s">
        <v>34</v>
      </c>
      <c r="C36" s="6" t="s">
        <v>27</v>
      </c>
      <c r="D36" s="37">
        <v>180</v>
      </c>
      <c r="E36" s="7"/>
      <c r="F36" s="7">
        <f t="shared" si="0"/>
        <v>0</v>
      </c>
    </row>
    <row r="37" spans="1:126" ht="20.100000000000001" customHeight="1">
      <c r="A37" s="6">
        <v>18</v>
      </c>
      <c r="B37" s="25" t="s">
        <v>35</v>
      </c>
      <c r="C37" s="6" t="s">
        <v>27</v>
      </c>
      <c r="D37" s="37">
        <v>90</v>
      </c>
      <c r="E37" s="7"/>
      <c r="F37" s="7">
        <f t="shared" si="0"/>
        <v>0</v>
      </c>
    </row>
    <row r="38" spans="1:126" ht="20.100000000000001" customHeight="1">
      <c r="A38" s="6">
        <v>19</v>
      </c>
      <c r="B38" s="28" t="s">
        <v>36</v>
      </c>
      <c r="C38" s="6" t="s">
        <v>27</v>
      </c>
      <c r="D38" s="37">
        <v>45</v>
      </c>
      <c r="E38" s="7"/>
      <c r="F38" s="7">
        <f t="shared" si="0"/>
        <v>0</v>
      </c>
    </row>
    <row r="39" spans="1:126" ht="20.100000000000001" customHeight="1">
      <c r="A39" s="6">
        <v>20</v>
      </c>
      <c r="B39" s="25" t="s">
        <v>37</v>
      </c>
      <c r="C39" s="6" t="s">
        <v>13</v>
      </c>
      <c r="D39" s="37">
        <v>5</v>
      </c>
      <c r="E39" s="7"/>
      <c r="F39" s="7">
        <f t="shared" si="0"/>
        <v>0</v>
      </c>
    </row>
    <row r="40" spans="1:126" ht="42" customHeight="1">
      <c r="A40" s="67" t="s">
        <v>45</v>
      </c>
      <c r="B40" s="68"/>
      <c r="C40" s="68"/>
      <c r="D40" s="68"/>
      <c r="E40" s="68"/>
      <c r="F40" s="16">
        <f>SUM(F20:F39)</f>
        <v>0</v>
      </c>
    </row>
    <row r="41" spans="1:126" s="20" customFormat="1" ht="12.75">
      <c r="A41" s="18"/>
      <c r="B41" s="17"/>
      <c r="C41" s="18"/>
      <c r="D41" s="18"/>
      <c r="E41" s="19"/>
      <c r="F41" s="19"/>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row>
    <row r="42" spans="1:126" s="20" customFormat="1" ht="36" customHeight="1">
      <c r="A42" s="47" t="s">
        <v>38</v>
      </c>
      <c r="B42" s="47"/>
      <c r="C42" s="47"/>
      <c r="D42" s="47"/>
      <c r="E42" s="47"/>
      <c r="F42" s="47"/>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row>
    <row r="43" spans="1:126" s="20" customFormat="1" ht="42" customHeight="1">
      <c r="A43" s="48" t="s">
        <v>39</v>
      </c>
      <c r="B43" s="49"/>
      <c r="C43" s="49"/>
      <c r="D43" s="50"/>
      <c r="E43" s="44">
        <f>SUM(F40)</f>
        <v>0</v>
      </c>
      <c r="F43" s="45"/>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row>
    <row r="44" spans="1:126" s="20" customFormat="1" ht="21.75" customHeight="1">
      <c r="A44" s="46" t="s">
        <v>40</v>
      </c>
      <c r="B44" s="46"/>
      <c r="C44" s="46"/>
      <c r="D44" s="46"/>
      <c r="E44" s="46"/>
      <c r="F44" s="46"/>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row>
    <row r="45" spans="1:126" ht="42.75" customHeight="1">
      <c r="A45" s="39" t="s">
        <v>41</v>
      </c>
      <c r="B45" s="40"/>
      <c r="C45" s="40"/>
      <c r="D45" s="40"/>
      <c r="E45" s="40"/>
      <c r="F45" s="41"/>
    </row>
    <row r="46" spans="1:126" ht="20.100000000000001" customHeight="1">
      <c r="A46" s="21"/>
      <c r="B46" s="42" t="s">
        <v>42</v>
      </c>
      <c r="C46" s="42"/>
      <c r="D46" s="42"/>
      <c r="E46" s="42"/>
      <c r="F46" s="43"/>
    </row>
    <row r="47" spans="1:126" ht="20.100000000000001" customHeight="1"/>
    <row r="48" spans="1:1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14">
    <mergeCell ref="B1:F4"/>
    <mergeCell ref="B9:F9"/>
    <mergeCell ref="A11:F11"/>
    <mergeCell ref="A12:F15"/>
    <mergeCell ref="A40:E40"/>
    <mergeCell ref="A17:F17"/>
    <mergeCell ref="A18:F18"/>
    <mergeCell ref="B7:F7"/>
    <mergeCell ref="A45:F45"/>
    <mergeCell ref="B46:F46"/>
    <mergeCell ref="E43:F43"/>
    <mergeCell ref="A44:F44"/>
    <mergeCell ref="A42:F42"/>
    <mergeCell ref="A43:D43"/>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37FF1A5-2061-4A8A-B323-076DBF105C6B}"/>
</file>

<file path=customXml/itemProps3.xml><?xml version="1.0" encoding="utf-8"?>
<ds:datastoreItem xmlns:ds="http://schemas.openxmlformats.org/officeDocument/2006/customXml" ds:itemID="{FA60A3BC-8940-4C30-B1ED-DCB3EAAFA654}">
  <ds:schemaRefs>
    <ds:schemaRef ds:uri="http://schemas.microsoft.com/sharepoint/events"/>
  </ds:schemaRefs>
</ds:datastoreItem>
</file>

<file path=customXml/itemProps4.xml><?xml version="1.0" encoding="utf-8"?>
<ds:datastoreItem xmlns:ds="http://schemas.openxmlformats.org/officeDocument/2006/customXml" ds:itemID="{58A5B670-78D3-4249-AB95-52CAE9CA4EC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d5ad96e6-46eb-43fa-b309-22506ea389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Manager/>
  <Company>HDR,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Lytle</dc:creator>
  <cp:keywords/>
  <dc:description/>
  <cp:lastModifiedBy>Jones, David</cp:lastModifiedBy>
  <dcterms:created xsi:type="dcterms:W3CDTF">1998-06-09T19:27:04Z</dcterms:created>
  <dcterms:modified xsi:type="dcterms:W3CDTF">2024-03-22T11:29:33Z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