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BID\B240569WCD-Pro-Am Stadium Pressure Washing\2 - Draft Solicitation Docs\"/>
    </mc:Choice>
  </mc:AlternateContent>
  <xr:revisionPtr revIDLastSave="0" documentId="13_ncr:1_{E3CDB224-80CC-4CA6-BB0E-B8F965462227}"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FORM'!$A$1:$F$174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 i="4" l="1"/>
  <c r="F83" i="4"/>
  <c r="F85" i="4"/>
  <c r="F103" i="4" l="1"/>
  <c r="F168" i="4"/>
  <c r="F41" i="4"/>
  <c r="F131" i="4"/>
  <c r="F159" i="4"/>
  <c r="F165" i="4" l="1"/>
  <c r="F163" i="4"/>
  <c r="F161" i="4"/>
  <c r="F156" i="4"/>
  <c r="F154" i="4"/>
  <c r="F151" i="4"/>
  <c r="F149" i="4"/>
  <c r="F146" i="4"/>
  <c r="F144" i="4"/>
  <c r="F142" i="4"/>
  <c r="F140" i="4"/>
  <c r="F138" i="4"/>
  <c r="F136" i="4"/>
  <c r="F133" i="4"/>
  <c r="F129" i="4"/>
  <c r="F127" i="4"/>
  <c r="F125" i="4"/>
  <c r="F123" i="4"/>
  <c r="F121" i="4"/>
  <c r="F119" i="4"/>
  <c r="F117" i="4"/>
  <c r="F115" i="4"/>
  <c r="F113" i="4"/>
  <c r="F111" i="4"/>
  <c r="F109" i="4"/>
  <c r="F105" i="4"/>
  <c r="F101" i="4"/>
  <c r="F99" i="4"/>
  <c r="F97" i="4"/>
  <c r="F95" i="4"/>
  <c r="F93" i="4"/>
  <c r="F87" i="4"/>
  <c r="F73" i="4"/>
  <c r="F71" i="4"/>
  <c r="F68" i="4"/>
  <c r="F66" i="4"/>
  <c r="F64" i="4"/>
  <c r="F61" i="4"/>
  <c r="F59" i="4"/>
  <c r="F57" i="4"/>
  <c r="F55" i="4"/>
  <c r="F53" i="4"/>
  <c r="F23" i="4"/>
  <c r="F21" i="4"/>
  <c r="F19" i="4" l="1"/>
  <c r="F89" i="4" l="1"/>
  <c r="F91" i="4"/>
  <c r="F107" i="4"/>
  <c r="F25" i="4"/>
  <c r="F27" i="4"/>
  <c r="F29" i="4"/>
  <c r="F31" i="4"/>
  <c r="F33" i="4"/>
  <c r="F35" i="4"/>
  <c r="F37" i="4"/>
  <c r="F39" i="4"/>
  <c r="F43" i="4"/>
  <c r="F45" i="4"/>
  <c r="F47" i="4"/>
  <c r="F49" i="4"/>
  <c r="F51" i="4"/>
  <c r="E166" i="4" l="1"/>
  <c r="E74" i="4"/>
</calcChain>
</file>

<file path=xl/sharedStrings.xml><?xml version="1.0" encoding="utf-8"?>
<sst xmlns="http://schemas.openxmlformats.org/spreadsheetml/2006/main" count="245" uniqueCount="127">
  <si>
    <t>COMPANY NAME:</t>
  </si>
  <si>
    <t>SOLICITATION:</t>
  </si>
  <si>
    <t>Item</t>
  </si>
  <si>
    <t>Description</t>
  </si>
  <si>
    <t>Unit Price</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</si>
  <si>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</si>
  <si>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</si>
  <si>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</si>
  <si>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</si>
  <si>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</si>
  <si>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</si>
  <si>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</si>
  <si>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</si>
  <si>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</si>
  <si>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</si>
  <si>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PRO/AM STADIUM PRESSURE WASHING</t>
  </si>
  <si>
    <t>16. White fence surrounding stadium</t>
  </si>
  <si>
    <t>17. Flat concrete surfaces from clover gate to gate E</t>
  </si>
  <si>
    <t>18. Flat concrete surfaces in front of Ticket office - from Gate C to Gate B</t>
  </si>
  <si>
    <t>19. Flat concrete surfaces from Gate A to Monster stairwell</t>
  </si>
  <si>
    <t>20. Flat surfaces from Players entrance to batting cage gate</t>
  </si>
  <si>
    <t>21. Flat concrete surfaces along west VIP lot</t>
  </si>
  <si>
    <t>22. Flat concrete surfaces along east parking lot</t>
  </si>
  <si>
    <t>Per Service</t>
  </si>
  <si>
    <t>1. Maintenance shop to include rooftop</t>
  </si>
  <si>
    <t>2. Awning over pump station</t>
  </si>
  <si>
    <t>Option A.</t>
  </si>
  <si>
    <t>Hourly Rate</t>
  </si>
  <si>
    <t>Area 1</t>
  </si>
  <si>
    <t>Area 2</t>
  </si>
  <si>
    <t>Area 3</t>
  </si>
  <si>
    <t>Area 4</t>
  </si>
  <si>
    <t>Area 5</t>
  </si>
  <si>
    <t>Area 6</t>
  </si>
  <si>
    <t>Area 7</t>
  </si>
  <si>
    <t>Area 8</t>
  </si>
  <si>
    <t>Area 9</t>
  </si>
  <si>
    <t>Area 10</t>
  </si>
  <si>
    <t>Area 11</t>
  </si>
  <si>
    <t>Area 12</t>
  </si>
  <si>
    <t>Area 13</t>
  </si>
  <si>
    <t>Area 14</t>
  </si>
  <si>
    <t>Area 15</t>
  </si>
  <si>
    <t>Area 16</t>
  </si>
  <si>
    <t>Area 17</t>
  </si>
  <si>
    <t>Area 18</t>
  </si>
  <si>
    <t>Area 19</t>
  </si>
  <si>
    <t>Area 20</t>
  </si>
  <si>
    <t>Area 21</t>
  </si>
  <si>
    <t>Area 22</t>
  </si>
  <si>
    <t>Seating Bowl to include suite boxes, walls and walkways</t>
  </si>
  <si>
    <t>Concourse to include all signage and banners and flat surfaces (concourse runs from Gate A - E)</t>
  </si>
  <si>
    <t>Left Field Deck, Restroom building and LF Suite building</t>
  </si>
  <si>
    <t>Main Stadium Building to include Team Store, Ticket Office, Press Box, Suites and Executive offices</t>
  </si>
  <si>
    <t>Green Monster to include upper and lower seating</t>
  </si>
  <si>
    <t>Grass Seating Area</t>
  </si>
  <si>
    <t>Scoreboard</t>
  </si>
  <si>
    <t>Light Poles</t>
  </si>
  <si>
    <t>Stadium Canopy Top</t>
  </si>
  <si>
    <t>Stadium Canopy Bottom to include all speakers and gutter</t>
  </si>
  <si>
    <t>Rear exterior building to include generator building, trash compactor building, Warehouse building</t>
  </si>
  <si>
    <t>Flat concrete sidewalk along south side of Fenway South Dr.</t>
  </si>
  <si>
    <t>Batting cage building to include rooftop</t>
  </si>
  <si>
    <t>JetBlue Park Entrnace Sign to included both entrances</t>
  </si>
  <si>
    <t>JetBlue Park Tailfin, Retired numbers to include brick pavers and flat concrete surfaces</t>
  </si>
  <si>
    <t>Concession building</t>
  </si>
  <si>
    <t>Flat concrete surfaces</t>
  </si>
  <si>
    <t>Awnings around baseball fields</t>
  </si>
  <si>
    <t>B240569WCD - Pro Am Stadium Pressure Washing</t>
  </si>
  <si>
    <t xml:space="preserve">Citra-Shield-Labor Only-Both Locations </t>
  </si>
  <si>
    <t>Seating Bowl, Upper and Lower level to include walkways and Stairs</t>
  </si>
  <si>
    <t>Concourse (118 Drink Rails to 130 Bullpen around front of stadium) and Breezeway to include all signage and banners.</t>
  </si>
  <si>
    <t>Team Store</t>
  </si>
  <si>
    <t>Right Field Lawn Seating</t>
  </si>
  <si>
    <t>Bar in Right field</t>
  </si>
  <si>
    <t>Bar in Left Field</t>
  </si>
  <si>
    <t>Left Field Lawn Seating</t>
  </si>
  <si>
    <t>Area 23</t>
  </si>
  <si>
    <t>Area 24</t>
  </si>
  <si>
    <t>Area 25</t>
  </si>
  <si>
    <t>Area 26</t>
  </si>
  <si>
    <t>Area 27</t>
  </si>
  <si>
    <t>Flat concrete surfaces (baseball)</t>
  </si>
  <si>
    <t>Tower and restroom building baseball)</t>
  </si>
  <si>
    <t>Awnings and Dugouts (baseball)</t>
  </si>
  <si>
    <t>Boardwalk (118 Drink Rails to 130 Bullpen around back of stadium) to include all signage banners and trellis</t>
  </si>
  <si>
    <t>Building on Boardwalk in Center Field to include Canopies and Signage.</t>
  </si>
  <si>
    <t>White Light poles around boardwalk (Citra Shield)</t>
  </si>
  <si>
    <t>Small Brick wall above wall pads</t>
  </si>
  <si>
    <t>Front of Stadium ground floor All signage, banners, canopies, and flat concrete areas</t>
  </si>
  <si>
    <t>Ticket office to include all signage banners and canopies</t>
  </si>
  <si>
    <t>Gates 1,2 and 3 to include Signage and Canopies.</t>
  </si>
  <si>
    <t>Picnic Area to include support beams, Signage, Picnic tables</t>
  </si>
  <si>
    <t>Plaza Concrete and sidewalks</t>
  </si>
  <si>
    <t>Stadium Maintenance Shop</t>
  </si>
  <si>
    <t>Generator Building</t>
  </si>
  <si>
    <t>Fenced in AC units</t>
  </si>
  <si>
    <t>Floor 3 (Twins offices and Suite Level) All flat concrete areas, signage, banners</t>
  </si>
  <si>
    <t>Section 301 3rd base Terrace and Restroom building, elevator lobby</t>
  </si>
  <si>
    <t>Trellis that overhangs concourse on Floor 3</t>
  </si>
  <si>
    <t>Section 302 1st base Terrace, Elevator Lobbies</t>
  </si>
  <si>
    <t>Floor 4 (Mighty Mussels offices and Press box) to include signage, and Banners, elevator lobbies, Sky Deck</t>
  </si>
  <si>
    <t>Trellis that overhangs Floor 3 on Floor 4</t>
  </si>
  <si>
    <t>Flat Roofs about elevator Lobby on 3rd and 4th Floor. (Citra Shield)</t>
  </si>
  <si>
    <t>Flat Roofs for Bathroom buildings on Concourse</t>
  </si>
  <si>
    <t>Concession building (softball)</t>
  </si>
  <si>
    <t>Awnings and Dugouts (softball)</t>
  </si>
  <si>
    <t>Flat concrete surfaces (softball)</t>
  </si>
  <si>
    <t>Minor League building to include roof, awnings and signage</t>
  </si>
  <si>
    <t>Academy Building to include awnings and signage</t>
  </si>
  <si>
    <t>Maintenance Shop to include roof, awnings and signage</t>
  </si>
  <si>
    <t>Canopy parallel to Maintenance Shop</t>
  </si>
  <si>
    <t>Pump station Awning</t>
  </si>
  <si>
    <t>Clay Bins including awning and roof (Citra Shield)</t>
  </si>
  <si>
    <t>JETBLUE PARK - PROJECT TOTAL</t>
  </si>
  <si>
    <t>LEE HEALTH SPORTS COMPLEX - PROJECT TOTAL</t>
  </si>
  <si>
    <t>1. Apply Citra-Shield (product supplied by the County)</t>
  </si>
  <si>
    <t>JetBlue Park-Section A - Stadium</t>
  </si>
  <si>
    <t>JetBlue Park-Section B-Clover Leaf and Backfields</t>
  </si>
  <si>
    <t>JetBlue Park-Section C-Maintenance Building</t>
  </si>
  <si>
    <t>Lee Health Sports Complex-Section B - Backfields and Softball Fields</t>
  </si>
  <si>
    <t>Lee Health Sports Complex - Section C - Minor League Building</t>
  </si>
  <si>
    <t>Lee Health Sports Complex - Section E - Maintenance Shop</t>
  </si>
  <si>
    <t>Lee Health Sports Complex - Section D - Academy Building</t>
  </si>
  <si>
    <t>JETBLUE - PROJECT TOTAL:</t>
  </si>
  <si>
    <t>LEE HEALTH SPORTS COMPLEX PROJECT TOTAL:</t>
  </si>
  <si>
    <t>Lee Health Sports Complex-Section B - Stadium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</si>
</sst>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5">
    <font>
      <sz val="10"/>
      <name val="Arial"/>
    </font>
    <font>
      <sz val="11"/>
      <color theme="1"/>
      <name val="Calibri"/>
      <family val="2"/>
      <scheme val="minor"/>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4"/>
      <color theme="1"/>
      <name val="Arial"/>
      <family val="2"/>
    </font>
    <font>
      <b/>
      <sz val="18"/>
      <name val="Arial"/>
      <family val="2"/>
    </font>
    <font>
      <sz val="10"/>
      <color theme="1"/>
      <name val="Arial"/>
      <family val="2"/>
    </font>
    <font>
      <sz val="11"/>
      <name val="Arial"/>
      <family val="2"/>
    </font>
    <font>
      <b/>
      <sz val="11"/>
      <name val="Arial"/>
      <family val="2"/>
    </font>
    <font>
      <sz val="11"/>
      <color rgb="FF1F1F1F"/>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87">
    <xf numFmtId="0" fontId="0" fillId="0" borderId="0" xfId="0"/>
    <xf numFmtId="0" fontId="2" fillId="0" borderId="0" xfId="0" applyFont="1"/>
    <xf numFmtId="0" fontId="0" fillId="0" borderId="0" xfId="0" applyAlignment="1">
      <alignment vertical="center"/>
    </xf>
    <xf numFmtId="44" fontId="0" fillId="0" borderId="0" xfId="0" applyNumberFormat="1" applyAlignment="1">
      <alignment horizontal="center" vertical="center"/>
    </xf>
    <xf numFmtId="44" fontId="2" fillId="0" borderId="0" xfId="0" applyNumberFormat="1" applyFont="1"/>
    <xf numFmtId="44" fontId="2" fillId="0" borderId="0" xfId="0" applyNumberFormat="1" applyFont="1" applyAlignment="1">
      <alignment horizontal="left"/>
    </xf>
    <xf numFmtId="44" fontId="10"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12" fillId="0" borderId="0" xfId="0" applyFont="1"/>
    <xf numFmtId="0" fontId="13"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0" fontId="0" fillId="0" borderId="1" xfId="0" applyBorder="1"/>
    <xf numFmtId="0" fontId="0" fillId="0" borderId="3" xfId="0" applyBorder="1"/>
    <xf numFmtId="0" fontId="17" fillId="6" borderId="1" xfId="0" applyFont="1" applyFill="1" applyBorder="1" applyAlignment="1">
      <alignment horizontal="center" vertical="center"/>
    </xf>
    <xf numFmtId="4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2" xfId="0" applyFont="1" applyFill="1" applyBorder="1" applyAlignment="1">
      <alignment horizontal="center" vertical="center"/>
    </xf>
    <xf numFmtId="44" fontId="17" fillId="6" borderId="1" xfId="0" applyNumberFormat="1" applyFont="1" applyFill="1" applyBorder="1" applyAlignment="1">
      <alignment horizontal="center" vertical="center" wrapText="1"/>
    </xf>
    <xf numFmtId="0" fontId="3" fillId="0" borderId="0" xfId="0" applyFont="1"/>
    <xf numFmtId="0" fontId="10" fillId="7" borderId="1" xfId="0" applyFont="1" applyFill="1" applyBorder="1" applyAlignment="1">
      <alignment horizontal="center" vertical="center"/>
    </xf>
    <xf numFmtId="44" fontId="10" fillId="7" borderId="1" xfId="0" applyNumberFormat="1" applyFont="1" applyFill="1" applyBorder="1" applyAlignment="1">
      <alignment horizontal="right" vertical="center"/>
    </xf>
    <xf numFmtId="0" fontId="10" fillId="7" borderId="1" xfId="0" applyFont="1" applyFill="1" applyBorder="1" applyAlignment="1">
      <alignment horizontal="left" vertical="center"/>
    </xf>
    <xf numFmtId="44" fontId="10" fillId="8" borderId="1" xfId="0" applyNumberFormat="1" applyFont="1" applyFill="1" applyBorder="1" applyAlignment="1">
      <alignment horizontal="right" vertical="center"/>
    </xf>
    <xf numFmtId="0" fontId="23" fillId="8" borderId="1" xfId="0" applyFont="1" applyFill="1" applyBorder="1"/>
    <xf numFmtId="0" fontId="18" fillId="6" borderId="3" xfId="0" applyFont="1" applyFill="1" applyBorder="1" applyAlignment="1">
      <alignment horizontal="center" vertical="center"/>
    </xf>
    <xf numFmtId="165" fontId="10" fillId="7" borderId="1" xfId="2" applyNumberFormat="1" applyFont="1" applyFill="1" applyBorder="1" applyAlignment="1">
      <alignment horizontal="right" vertical="center"/>
    </xf>
    <xf numFmtId="0" fontId="10" fillId="7" borderId="2" xfId="0" applyFont="1" applyFill="1" applyBorder="1" applyAlignment="1">
      <alignment horizontal="left" vertical="center"/>
    </xf>
    <xf numFmtId="0" fontId="10" fillId="8" borderId="1" xfId="0" applyFont="1" applyFill="1" applyBorder="1" applyAlignment="1">
      <alignment horizontal="center" vertical="center"/>
    </xf>
    <xf numFmtId="44" fontId="10" fillId="3" borderId="1" xfId="0" applyNumberFormat="1" applyFont="1" applyFill="1" applyBorder="1" applyAlignment="1">
      <alignment horizontal="right" vertical="center"/>
    </xf>
    <xf numFmtId="0" fontId="22" fillId="0" borderId="1" xfId="0" applyFont="1" applyBorder="1"/>
    <xf numFmtId="0" fontId="22" fillId="0" borderId="1" xfId="0" applyFont="1" applyBorder="1" applyAlignment="1">
      <alignment wrapText="1"/>
    </xf>
    <xf numFmtId="0" fontId="22" fillId="8" borderId="1" xfId="0" applyFont="1" applyFill="1" applyBorder="1" applyAlignment="1">
      <alignment horizont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3" fillId="0" borderId="1" xfId="0" applyFont="1" applyBorder="1"/>
    <xf numFmtId="0" fontId="22" fillId="0" borderId="12" xfId="0" applyFont="1" applyBorder="1" applyAlignment="1">
      <alignment wrapText="1"/>
    </xf>
    <xf numFmtId="0" fontId="24" fillId="0" borderId="1" xfId="0" applyFont="1" applyBorder="1" applyAlignment="1">
      <alignment wrapText="1"/>
    </xf>
    <xf numFmtId="0" fontId="10" fillId="0" borderId="1" xfId="2" applyFont="1" applyBorder="1" applyAlignment="1">
      <alignment horizontal="center" vertical="center"/>
    </xf>
    <xf numFmtId="0" fontId="2" fillId="7" borderId="0" xfId="0" applyFont="1" applyFill="1"/>
    <xf numFmtId="44" fontId="2" fillId="7" borderId="0" xfId="0" applyNumberFormat="1" applyFont="1" applyFill="1"/>
    <xf numFmtId="44" fontId="2" fillId="7" borderId="0" xfId="0" applyNumberFormat="1" applyFont="1" applyFill="1" applyAlignment="1">
      <alignment horizontal="left"/>
    </xf>
    <xf numFmtId="0" fontId="10" fillId="0" borderId="3" xfId="0" applyFont="1" applyBorder="1" applyAlignment="1">
      <alignment horizontal="center" vertical="center"/>
    </xf>
    <xf numFmtId="0" fontId="22" fillId="3" borderId="3"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2" xfId="0" applyFont="1" applyFill="1" applyBorder="1" applyAlignment="1">
      <alignment horizontal="left" vertical="center"/>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16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9" fillId="0" borderId="4" xfId="0" applyFont="1" applyBorder="1"/>
    <xf numFmtId="0" fontId="19" fillId="0" borderId="5" xfId="0" applyFont="1" applyBorder="1"/>
    <xf numFmtId="0" fontId="19" fillId="0" borderId="6" xfId="0" applyFont="1" applyBorder="1"/>
    <xf numFmtId="0" fontId="21" fillId="0" borderId="13" xfId="0" applyFont="1" applyBorder="1" applyAlignment="1">
      <alignment horizontal="center" vertical="top"/>
    </xf>
    <xf numFmtId="0" fontId="21" fillId="0" borderId="2" xfId="0" applyFont="1" applyBorder="1" applyAlignment="1">
      <alignment horizontal="center" vertical="top"/>
    </xf>
    <xf numFmtId="0" fontId="20"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17" fillId="0" borderId="5" xfId="0" applyFont="1" applyBorder="1" applyAlignment="1">
      <alignment horizontal="left"/>
    </xf>
    <xf numFmtId="0" fontId="17" fillId="0" borderId="6" xfId="0" applyFont="1" applyBorder="1" applyAlignment="1">
      <alignment horizontal="left"/>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4" fillId="0" borderId="5" xfId="0" applyFont="1" applyBorder="1" applyAlignment="1">
      <alignment horizontal="left"/>
    </xf>
    <xf numFmtId="0" fontId="4" fillId="0" borderId="6" xfId="0" applyFont="1" applyBorder="1" applyAlignment="1">
      <alignment horizontal="left"/>
    </xf>
    <xf numFmtId="0" fontId="9" fillId="0" borderId="12" xfId="0" applyFont="1" applyBorder="1" applyAlignment="1">
      <alignment horizontal="lef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84"/>
  <sheetViews>
    <sheetView tabSelected="1" topLeftCell="A74" zoomScale="85" zoomScaleNormal="85" workbookViewId="0">
      <selection activeCell="A78" sqref="A78:XFD79"/>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2"/>
      <c r="B1" s="66" t="s">
        <v>9</v>
      </c>
      <c r="C1" s="67"/>
      <c r="D1" s="67"/>
      <c r="E1" s="67"/>
      <c r="F1" s="68"/>
    </row>
    <row r="2" spans="1:6" ht="12.75">
      <c r="A2" s="13"/>
      <c r="B2" s="69"/>
      <c r="C2" s="69"/>
      <c r="D2" s="69"/>
      <c r="E2" s="69"/>
      <c r="F2" s="70"/>
    </row>
    <row r="3" spans="1:6" s="2" customFormat="1" ht="24.95" customHeight="1">
      <c r="A3" s="13"/>
      <c r="B3" s="69"/>
      <c r="C3" s="69"/>
      <c r="D3" s="69"/>
      <c r="E3" s="69"/>
      <c r="F3" s="70"/>
    </row>
    <row r="4" spans="1:6" ht="12.75">
      <c r="A4" s="13"/>
      <c r="B4" s="69"/>
      <c r="C4" s="69"/>
      <c r="D4" s="69"/>
      <c r="E4" s="69"/>
      <c r="F4" s="70"/>
    </row>
    <row r="5" spans="1:6" ht="20.25">
      <c r="A5" s="13"/>
      <c r="B5" s="7"/>
      <c r="C5" s="7"/>
      <c r="D5" s="7"/>
      <c r="E5" s="8"/>
      <c r="F5" s="14"/>
    </row>
    <row r="6" spans="1:6" ht="12.75">
      <c r="A6" s="13"/>
      <c r="B6"/>
      <c r="C6"/>
      <c r="D6" s="9"/>
      <c r="E6" s="3"/>
      <c r="F6" s="15"/>
    </row>
    <row r="7" spans="1:6" ht="29.25" customHeight="1">
      <c r="A7" s="16" t="s">
        <v>0</v>
      </c>
      <c r="B7" s="84"/>
      <c r="C7" s="84"/>
      <c r="D7" s="84"/>
      <c r="E7" s="84"/>
      <c r="F7" s="85"/>
    </row>
    <row r="8" spans="1:6" ht="12.75">
      <c r="A8" s="13"/>
      <c r="B8"/>
      <c r="C8"/>
      <c r="D8" s="9"/>
      <c r="E8" s="3"/>
      <c r="F8" s="15"/>
    </row>
    <row r="9" spans="1:6" ht="18">
      <c r="A9" s="16" t="s">
        <v>1</v>
      </c>
      <c r="B9" s="71" t="s">
        <v>68</v>
      </c>
      <c r="C9" s="71"/>
      <c r="D9" s="71"/>
      <c r="E9" s="71"/>
      <c r="F9" s="72"/>
    </row>
    <row r="10" spans="1:6" ht="12.75">
      <c r="A10" s="13"/>
      <c r="B10"/>
      <c r="C10"/>
      <c r="D10" s="9"/>
      <c r="E10" s="3"/>
      <c r="F10" s="15"/>
    </row>
    <row r="11" spans="1:6" ht="18" customHeight="1">
      <c r="A11" s="73" t="s">
        <v>8</v>
      </c>
      <c r="B11" s="74"/>
      <c r="C11" s="74"/>
      <c r="D11" s="74"/>
      <c r="E11" s="74"/>
      <c r="F11" s="75"/>
    </row>
    <row r="12" spans="1:6" ht="12.75">
      <c r="A12" s="76" t="s">
        <v>14</v>
      </c>
      <c r="B12" s="77"/>
      <c r="C12" s="77"/>
      <c r="D12" s="77"/>
      <c r="E12" s="77"/>
      <c r="F12" s="78"/>
    </row>
    <row r="13" spans="1:6" ht="12.75">
      <c r="A13" s="76"/>
      <c r="B13" s="77"/>
      <c r="C13" s="77"/>
      <c r="D13" s="77"/>
      <c r="E13" s="77"/>
      <c r="F13" s="78"/>
    </row>
    <row r="14" spans="1:6" ht="12.75">
      <c r="A14" s="76"/>
      <c r="B14" s="77"/>
      <c r="C14" s="77"/>
      <c r="D14" s="77"/>
      <c r="E14" s="77"/>
      <c r="F14" s="78"/>
    </row>
    <row r="15" spans="1:6" ht="165.75" customHeight="1">
      <c r="A15" s="79"/>
      <c r="B15" s="80"/>
      <c r="C15" s="80"/>
      <c r="D15" s="80"/>
      <c r="E15" s="80"/>
      <c r="F15" s="81"/>
    </row>
    <row r="16" spans="1:6" s="11" customFormat="1" ht="32.25" customHeight="1">
      <c r="A16" s="82" t="s">
        <v>15</v>
      </c>
      <c r="B16" s="83"/>
      <c r="C16" s="83"/>
      <c r="D16" s="83"/>
      <c r="E16" s="83"/>
      <c r="F16" s="83"/>
    </row>
    <row r="17" spans="1:6" ht="24.75" customHeight="1">
      <c r="A17" s="51" t="s">
        <v>117</v>
      </c>
      <c r="B17" s="52"/>
      <c r="C17" s="52"/>
      <c r="D17" s="52"/>
      <c r="E17" s="52"/>
      <c r="F17" s="52"/>
    </row>
    <row r="18" spans="1:6" s="10" customFormat="1" ht="36">
      <c r="A18" s="22" t="s">
        <v>2</v>
      </c>
      <c r="B18" s="19" t="s">
        <v>3</v>
      </c>
      <c r="C18" s="21" t="s">
        <v>10</v>
      </c>
      <c r="D18" s="21" t="s">
        <v>7</v>
      </c>
      <c r="E18" s="20" t="s">
        <v>4</v>
      </c>
      <c r="F18" s="23" t="s">
        <v>11</v>
      </c>
    </row>
    <row r="19" spans="1:6" ht="20.100000000000001" customHeight="1">
      <c r="A19" s="38" t="s">
        <v>28</v>
      </c>
      <c r="B19" s="35" t="s">
        <v>50</v>
      </c>
      <c r="C19" s="37" t="s">
        <v>23</v>
      </c>
      <c r="D19" s="33">
        <v>1</v>
      </c>
      <c r="E19" s="28"/>
      <c r="F19" s="28">
        <f>E19*D19</f>
        <v>0</v>
      </c>
    </row>
    <row r="20" spans="1:6" ht="20.100000000000001" customHeight="1">
      <c r="A20" s="48"/>
      <c r="B20" s="49"/>
      <c r="C20" s="49"/>
      <c r="D20" s="49"/>
      <c r="E20" s="50"/>
      <c r="F20" s="34"/>
    </row>
    <row r="21" spans="1:6" ht="32.25" customHeight="1">
      <c r="A21" s="39" t="s">
        <v>29</v>
      </c>
      <c r="B21" s="36" t="s">
        <v>51</v>
      </c>
      <c r="C21" s="37" t="s">
        <v>23</v>
      </c>
      <c r="D21" s="33">
        <v>1</v>
      </c>
      <c r="E21" s="28"/>
      <c r="F21" s="28">
        <f t="shared" ref="F21:F73" si="0">E21*D21</f>
        <v>0</v>
      </c>
    </row>
    <row r="22" spans="1:6" ht="21" customHeight="1">
      <c r="A22" s="48"/>
      <c r="B22" s="49"/>
      <c r="C22" s="49"/>
      <c r="D22" s="49"/>
      <c r="E22" s="50"/>
      <c r="F22" s="34"/>
    </row>
    <row r="23" spans="1:6" ht="20.100000000000001" customHeight="1">
      <c r="A23" s="38" t="s">
        <v>30</v>
      </c>
      <c r="B23" s="36" t="s">
        <v>52</v>
      </c>
      <c r="C23" s="37" t="s">
        <v>23</v>
      </c>
      <c r="D23" s="33">
        <v>1</v>
      </c>
      <c r="E23" s="28"/>
      <c r="F23" s="28">
        <f t="shared" si="0"/>
        <v>0</v>
      </c>
    </row>
    <row r="24" spans="1:6" ht="20.100000000000001" customHeight="1">
      <c r="A24" s="48"/>
      <c r="B24" s="49"/>
      <c r="C24" s="49"/>
      <c r="D24" s="49"/>
      <c r="E24" s="50"/>
      <c r="F24" s="34"/>
    </row>
    <row r="25" spans="1:6" ht="33" customHeight="1">
      <c r="A25" s="39" t="s">
        <v>31</v>
      </c>
      <c r="B25" s="36" t="s">
        <v>53</v>
      </c>
      <c r="C25" s="37" t="s">
        <v>23</v>
      </c>
      <c r="D25" s="33">
        <v>1</v>
      </c>
      <c r="E25" s="28"/>
      <c r="F25" s="28">
        <f t="shared" si="0"/>
        <v>0</v>
      </c>
    </row>
    <row r="26" spans="1:6" ht="24.75" customHeight="1">
      <c r="A26" s="48"/>
      <c r="B26" s="49"/>
      <c r="C26" s="49"/>
      <c r="D26" s="49"/>
      <c r="E26" s="50"/>
      <c r="F26" s="34"/>
    </row>
    <row r="27" spans="1:6" ht="20.100000000000001" customHeight="1">
      <c r="A27" s="38" t="s">
        <v>32</v>
      </c>
      <c r="B27" s="36" t="s">
        <v>54</v>
      </c>
      <c r="C27" s="37" t="s">
        <v>23</v>
      </c>
      <c r="D27" s="33">
        <v>1</v>
      </c>
      <c r="E27" s="28"/>
      <c r="F27" s="28">
        <f t="shared" si="0"/>
        <v>0</v>
      </c>
    </row>
    <row r="28" spans="1:6" ht="20.100000000000001" customHeight="1">
      <c r="A28" s="48"/>
      <c r="B28" s="49"/>
      <c r="C28" s="49"/>
      <c r="D28" s="49"/>
      <c r="E28" s="50"/>
      <c r="F28" s="34"/>
    </row>
    <row r="29" spans="1:6" ht="20.100000000000001" customHeight="1">
      <c r="A29" s="39" t="s">
        <v>33</v>
      </c>
      <c r="B29" s="36" t="s">
        <v>55</v>
      </c>
      <c r="C29" s="37" t="s">
        <v>23</v>
      </c>
      <c r="D29" s="33">
        <v>1</v>
      </c>
      <c r="E29" s="28"/>
      <c r="F29" s="28">
        <f t="shared" si="0"/>
        <v>0</v>
      </c>
    </row>
    <row r="30" spans="1:6" ht="20.100000000000001" customHeight="1">
      <c r="A30" s="48"/>
      <c r="B30" s="49"/>
      <c r="C30" s="49"/>
      <c r="D30" s="49"/>
      <c r="E30" s="50"/>
      <c r="F30" s="34"/>
    </row>
    <row r="31" spans="1:6" ht="20.100000000000001" customHeight="1">
      <c r="A31" s="38" t="s">
        <v>34</v>
      </c>
      <c r="B31" s="36" t="s">
        <v>56</v>
      </c>
      <c r="C31" s="37" t="s">
        <v>23</v>
      </c>
      <c r="D31" s="33">
        <v>1</v>
      </c>
      <c r="E31" s="28"/>
      <c r="F31" s="28">
        <f t="shared" si="0"/>
        <v>0</v>
      </c>
    </row>
    <row r="32" spans="1:6" ht="20.100000000000001" customHeight="1">
      <c r="A32" s="48"/>
      <c r="B32" s="49"/>
      <c r="C32" s="49"/>
      <c r="D32" s="49"/>
      <c r="E32" s="50"/>
      <c r="F32" s="34"/>
    </row>
    <row r="33" spans="1:6" ht="20.100000000000001" customHeight="1">
      <c r="A33" s="39" t="s">
        <v>35</v>
      </c>
      <c r="B33" s="36" t="s">
        <v>57</v>
      </c>
      <c r="C33" s="37" t="s">
        <v>23</v>
      </c>
      <c r="D33" s="33">
        <v>1</v>
      </c>
      <c r="E33" s="28"/>
      <c r="F33" s="28">
        <f t="shared" si="0"/>
        <v>0</v>
      </c>
    </row>
    <row r="34" spans="1:6" ht="20.100000000000001" customHeight="1">
      <c r="A34" s="48"/>
      <c r="B34" s="49"/>
      <c r="C34" s="49"/>
      <c r="D34" s="49"/>
      <c r="E34" s="50"/>
      <c r="F34" s="34"/>
    </row>
    <row r="35" spans="1:6" ht="20.100000000000001" customHeight="1">
      <c r="A35" s="38" t="s">
        <v>36</v>
      </c>
      <c r="B35" s="36" t="s">
        <v>58</v>
      </c>
      <c r="C35" s="37" t="s">
        <v>23</v>
      </c>
      <c r="D35" s="33">
        <v>1</v>
      </c>
      <c r="E35" s="28"/>
      <c r="F35" s="28">
        <f t="shared" si="0"/>
        <v>0</v>
      </c>
    </row>
    <row r="36" spans="1:6" ht="20.100000000000001" customHeight="1">
      <c r="A36" s="48"/>
      <c r="B36" s="49"/>
      <c r="C36" s="49"/>
      <c r="D36" s="49"/>
      <c r="E36" s="50"/>
      <c r="F36" s="34"/>
    </row>
    <row r="37" spans="1:6" ht="20.100000000000001" customHeight="1">
      <c r="A37" s="39" t="s">
        <v>37</v>
      </c>
      <c r="B37" s="36" t="s">
        <v>59</v>
      </c>
      <c r="C37" s="37" t="s">
        <v>23</v>
      </c>
      <c r="D37" s="33">
        <v>1</v>
      </c>
      <c r="E37" s="28"/>
      <c r="F37" s="28">
        <f t="shared" si="0"/>
        <v>0</v>
      </c>
    </row>
    <row r="38" spans="1:6" ht="20.100000000000001" customHeight="1">
      <c r="A38" s="48"/>
      <c r="B38" s="49"/>
      <c r="C38" s="49"/>
      <c r="D38" s="49"/>
      <c r="E38" s="50"/>
      <c r="F38" s="34"/>
    </row>
    <row r="39" spans="1:6" ht="33" customHeight="1">
      <c r="A39" s="38" t="s">
        <v>38</v>
      </c>
      <c r="B39" s="36" t="s">
        <v>60</v>
      </c>
      <c r="C39" s="37" t="s">
        <v>23</v>
      </c>
      <c r="D39" s="33">
        <v>1</v>
      </c>
      <c r="E39" s="28"/>
      <c r="F39" s="28">
        <f t="shared" si="0"/>
        <v>0</v>
      </c>
    </row>
    <row r="40" spans="1:6" ht="21" customHeight="1">
      <c r="A40" s="48"/>
      <c r="B40" s="49"/>
      <c r="C40" s="49"/>
      <c r="D40" s="49"/>
      <c r="E40" s="50"/>
      <c r="F40" s="34"/>
    </row>
    <row r="41" spans="1:6" ht="20.100000000000001" customHeight="1">
      <c r="A41" s="39" t="s">
        <v>39</v>
      </c>
      <c r="B41" s="36" t="s">
        <v>61</v>
      </c>
      <c r="C41" s="37" t="s">
        <v>23</v>
      </c>
      <c r="D41" s="33">
        <v>1</v>
      </c>
      <c r="E41" s="28"/>
      <c r="F41" s="28">
        <f>SUM(D41*E41)</f>
        <v>0</v>
      </c>
    </row>
    <row r="42" spans="1:6" ht="20.100000000000001" customHeight="1">
      <c r="A42" s="48"/>
      <c r="B42" s="49"/>
      <c r="C42" s="49"/>
      <c r="D42" s="49"/>
      <c r="E42" s="50"/>
      <c r="F42" s="34"/>
    </row>
    <row r="43" spans="1:6" ht="20.100000000000001" customHeight="1">
      <c r="A43" s="38" t="s">
        <v>40</v>
      </c>
      <c r="B43" s="36" t="s">
        <v>62</v>
      </c>
      <c r="C43" s="37" t="s">
        <v>23</v>
      </c>
      <c r="D43" s="33">
        <v>1</v>
      </c>
      <c r="E43" s="28"/>
      <c r="F43" s="28">
        <f t="shared" si="0"/>
        <v>0</v>
      </c>
    </row>
    <row r="44" spans="1:6" ht="20.100000000000001" customHeight="1">
      <c r="A44" s="48"/>
      <c r="B44" s="49"/>
      <c r="C44" s="49"/>
      <c r="D44" s="49"/>
      <c r="E44" s="50"/>
      <c r="F44" s="34"/>
    </row>
    <row r="45" spans="1:6" ht="20.100000000000001" customHeight="1">
      <c r="A45" s="39" t="s">
        <v>41</v>
      </c>
      <c r="B45" s="36" t="s">
        <v>63</v>
      </c>
      <c r="C45" s="37" t="s">
        <v>23</v>
      </c>
      <c r="D45" s="33">
        <v>1</v>
      </c>
      <c r="E45" s="28"/>
      <c r="F45" s="28">
        <f t="shared" si="0"/>
        <v>0</v>
      </c>
    </row>
    <row r="46" spans="1:6" ht="20.100000000000001" customHeight="1">
      <c r="A46" s="48"/>
      <c r="B46" s="49"/>
      <c r="C46" s="49"/>
      <c r="D46" s="49"/>
      <c r="E46" s="50"/>
      <c r="F46" s="34"/>
    </row>
    <row r="47" spans="1:6" ht="19.5" customHeight="1">
      <c r="A47" s="38" t="s">
        <v>42</v>
      </c>
      <c r="B47" s="36" t="s">
        <v>64</v>
      </c>
      <c r="C47" s="37" t="s">
        <v>23</v>
      </c>
      <c r="D47" s="33">
        <v>1</v>
      </c>
      <c r="E47" s="28"/>
      <c r="F47" s="28">
        <f t="shared" si="0"/>
        <v>0</v>
      </c>
    </row>
    <row r="48" spans="1:6" ht="19.5" customHeight="1">
      <c r="A48" s="48"/>
      <c r="B48" s="49"/>
      <c r="C48" s="49"/>
      <c r="D48" s="49"/>
      <c r="E48" s="50"/>
      <c r="F48" s="34"/>
    </row>
    <row r="49" spans="1:6" ht="20.100000000000001" customHeight="1">
      <c r="A49" s="39" t="s">
        <v>43</v>
      </c>
      <c r="B49" s="36" t="s">
        <v>16</v>
      </c>
      <c r="C49" s="37" t="s">
        <v>23</v>
      </c>
      <c r="D49" s="33">
        <v>1</v>
      </c>
      <c r="E49" s="28"/>
      <c r="F49" s="28">
        <f t="shared" si="0"/>
        <v>0</v>
      </c>
    </row>
    <row r="50" spans="1:6" ht="20.100000000000001" customHeight="1">
      <c r="A50" s="48"/>
      <c r="B50" s="49"/>
      <c r="C50" s="49"/>
      <c r="D50" s="49"/>
      <c r="E50" s="50"/>
      <c r="F50" s="34"/>
    </row>
    <row r="51" spans="1:6" ht="20.100000000000001" customHeight="1">
      <c r="A51" s="38" t="s">
        <v>44</v>
      </c>
      <c r="B51" s="36" t="s">
        <v>17</v>
      </c>
      <c r="C51" s="37" t="s">
        <v>23</v>
      </c>
      <c r="D51" s="33">
        <v>1</v>
      </c>
      <c r="E51" s="28"/>
      <c r="F51" s="28">
        <f t="shared" si="0"/>
        <v>0</v>
      </c>
    </row>
    <row r="52" spans="1:6" ht="20.100000000000001" customHeight="1">
      <c r="A52" s="48"/>
      <c r="B52" s="49"/>
      <c r="C52" s="49"/>
      <c r="D52" s="49"/>
      <c r="E52" s="50"/>
      <c r="F52" s="34"/>
    </row>
    <row r="53" spans="1:6" ht="20.100000000000001" customHeight="1">
      <c r="A53" s="39" t="s">
        <v>45</v>
      </c>
      <c r="B53" s="36" t="s">
        <v>18</v>
      </c>
      <c r="C53" s="37" t="s">
        <v>23</v>
      </c>
      <c r="D53" s="33">
        <v>1</v>
      </c>
      <c r="E53" s="28"/>
      <c r="F53" s="28">
        <f t="shared" si="0"/>
        <v>0</v>
      </c>
    </row>
    <row r="54" spans="1:6" ht="20.100000000000001" customHeight="1">
      <c r="A54" s="48"/>
      <c r="B54" s="49"/>
      <c r="C54" s="49"/>
      <c r="D54" s="49"/>
      <c r="E54" s="50"/>
      <c r="F54" s="34"/>
    </row>
    <row r="55" spans="1:6" ht="20.100000000000001" customHeight="1">
      <c r="A55" s="38" t="s">
        <v>46</v>
      </c>
      <c r="B55" s="36" t="s">
        <v>19</v>
      </c>
      <c r="C55" s="37" t="s">
        <v>23</v>
      </c>
      <c r="D55" s="33">
        <v>1</v>
      </c>
      <c r="E55" s="28"/>
      <c r="F55" s="28">
        <f t="shared" si="0"/>
        <v>0</v>
      </c>
    </row>
    <row r="56" spans="1:6" ht="20.100000000000001" customHeight="1">
      <c r="A56" s="48"/>
      <c r="B56" s="49"/>
      <c r="C56" s="49"/>
      <c r="D56" s="49"/>
      <c r="E56" s="50"/>
      <c r="F56" s="34"/>
    </row>
    <row r="57" spans="1:6" ht="20.100000000000001" customHeight="1">
      <c r="A57" s="39" t="s">
        <v>47</v>
      </c>
      <c r="B57" s="36" t="s">
        <v>20</v>
      </c>
      <c r="C57" s="37" t="s">
        <v>23</v>
      </c>
      <c r="D57" s="33">
        <v>1</v>
      </c>
      <c r="E57" s="28"/>
      <c r="F57" s="28">
        <f t="shared" si="0"/>
        <v>0</v>
      </c>
    </row>
    <row r="58" spans="1:6" ht="20.100000000000001" customHeight="1">
      <c r="A58" s="48"/>
      <c r="B58" s="49"/>
      <c r="C58" s="49"/>
      <c r="D58" s="49"/>
      <c r="E58" s="50"/>
      <c r="F58" s="34"/>
    </row>
    <row r="59" spans="1:6" ht="20.100000000000001" customHeight="1">
      <c r="A59" s="38" t="s">
        <v>48</v>
      </c>
      <c r="B59" s="36" t="s">
        <v>21</v>
      </c>
      <c r="C59" s="37" t="s">
        <v>23</v>
      </c>
      <c r="D59" s="33">
        <v>1</v>
      </c>
      <c r="E59" s="28"/>
      <c r="F59" s="28">
        <f t="shared" si="0"/>
        <v>0</v>
      </c>
    </row>
    <row r="60" spans="1:6" ht="20.100000000000001" customHeight="1">
      <c r="A60" s="48"/>
      <c r="B60" s="49"/>
      <c r="C60" s="49"/>
      <c r="D60" s="49"/>
      <c r="E60" s="50"/>
      <c r="F60" s="34"/>
    </row>
    <row r="61" spans="1:6" ht="20.100000000000001" customHeight="1">
      <c r="A61" s="39" t="s">
        <v>49</v>
      </c>
      <c r="B61" s="36" t="s">
        <v>22</v>
      </c>
      <c r="C61" s="37" t="s">
        <v>23</v>
      </c>
      <c r="D61" s="33">
        <v>1</v>
      </c>
      <c r="E61" s="28"/>
      <c r="F61" s="28">
        <f t="shared" si="0"/>
        <v>0</v>
      </c>
    </row>
    <row r="62" spans="1:6" ht="20.100000000000001" customHeight="1">
      <c r="A62" s="48"/>
      <c r="B62" s="49"/>
      <c r="C62" s="49"/>
      <c r="D62" s="49"/>
      <c r="E62" s="50"/>
      <c r="F62" s="34"/>
    </row>
    <row r="63" spans="1:6" ht="20.100000000000001" customHeight="1">
      <c r="A63" s="51" t="s">
        <v>118</v>
      </c>
      <c r="B63" s="52"/>
      <c r="C63" s="52"/>
      <c r="D63" s="52"/>
      <c r="E63" s="52"/>
      <c r="F63" s="52"/>
    </row>
    <row r="64" spans="1:6" ht="20.100000000000001" customHeight="1">
      <c r="A64" s="39" t="s">
        <v>28</v>
      </c>
      <c r="B64" s="36" t="s">
        <v>65</v>
      </c>
      <c r="C64" s="29" t="s">
        <v>23</v>
      </c>
      <c r="D64" s="33">
        <v>1</v>
      </c>
      <c r="E64" s="28"/>
      <c r="F64" s="28">
        <f t="shared" si="0"/>
        <v>0</v>
      </c>
    </row>
    <row r="65" spans="1:126" ht="20.100000000000001" customHeight="1">
      <c r="A65" s="48"/>
      <c r="B65" s="49"/>
      <c r="C65" s="49"/>
      <c r="D65" s="49"/>
      <c r="E65" s="50"/>
      <c r="F65" s="34"/>
    </row>
    <row r="66" spans="1:126" ht="20.100000000000001" customHeight="1">
      <c r="A66" s="39" t="s">
        <v>29</v>
      </c>
      <c r="B66" s="36" t="s">
        <v>66</v>
      </c>
      <c r="C66" s="29" t="s">
        <v>23</v>
      </c>
      <c r="D66" s="33">
        <v>1</v>
      </c>
      <c r="E66" s="28"/>
      <c r="F66" s="28">
        <f t="shared" si="0"/>
        <v>0</v>
      </c>
    </row>
    <row r="67" spans="1:126" ht="20.100000000000001" customHeight="1">
      <c r="A67" s="48"/>
      <c r="B67" s="49"/>
      <c r="C67" s="49"/>
      <c r="D67" s="49"/>
      <c r="E67" s="50"/>
      <c r="F67" s="34"/>
    </row>
    <row r="68" spans="1:126" ht="20.100000000000001" customHeight="1">
      <c r="A68" s="39" t="s">
        <v>30</v>
      </c>
      <c r="B68" s="36" t="s">
        <v>67</v>
      </c>
      <c r="C68" s="29" t="s">
        <v>23</v>
      </c>
      <c r="D68" s="33">
        <v>1</v>
      </c>
      <c r="E68" s="28"/>
      <c r="F68" s="28">
        <f t="shared" si="0"/>
        <v>0</v>
      </c>
    </row>
    <row r="69" spans="1:126" ht="20.100000000000001" customHeight="1">
      <c r="A69" s="48"/>
      <c r="B69" s="49"/>
      <c r="C69" s="49"/>
      <c r="D69" s="49"/>
      <c r="E69" s="50"/>
      <c r="F69" s="34"/>
    </row>
    <row r="70" spans="1:126" ht="20.100000000000001" customHeight="1">
      <c r="A70" s="51" t="s">
        <v>119</v>
      </c>
      <c r="B70" s="52"/>
      <c r="C70" s="52"/>
      <c r="D70" s="52"/>
      <c r="E70" s="52"/>
      <c r="F70" s="52"/>
    </row>
    <row r="71" spans="1:126" ht="20.100000000000001" customHeight="1">
      <c r="A71" s="39" t="s">
        <v>28</v>
      </c>
      <c r="B71" s="36" t="s">
        <v>24</v>
      </c>
      <c r="C71" s="29" t="s">
        <v>23</v>
      </c>
      <c r="D71" s="33">
        <v>1</v>
      </c>
      <c r="E71" s="28"/>
      <c r="F71" s="28">
        <f t="shared" si="0"/>
        <v>0</v>
      </c>
    </row>
    <row r="72" spans="1:126" ht="20.100000000000001" customHeight="1">
      <c r="A72" s="48"/>
      <c r="B72" s="49"/>
      <c r="C72" s="49"/>
      <c r="D72" s="49"/>
      <c r="E72" s="50"/>
      <c r="F72" s="34"/>
    </row>
    <row r="73" spans="1:126" ht="20.100000000000001" customHeight="1">
      <c r="A73" s="39" t="s">
        <v>29</v>
      </c>
      <c r="B73" s="36" t="s">
        <v>25</v>
      </c>
      <c r="C73" s="29" t="s">
        <v>23</v>
      </c>
      <c r="D73" s="33">
        <v>1</v>
      </c>
      <c r="E73" s="28"/>
      <c r="F73" s="28">
        <f t="shared" si="0"/>
        <v>0</v>
      </c>
    </row>
    <row r="74" spans="1:126" s="17" customFormat="1" ht="42.2" customHeight="1">
      <c r="A74" s="56" t="s">
        <v>114</v>
      </c>
      <c r="B74" s="57"/>
      <c r="C74" s="57"/>
      <c r="D74" s="58"/>
      <c r="E74" s="59">
        <f>SUM(F19,F21,F23,F25,F27,F29,F31,F33,F35,F37,F39,F41,F43,F45,F47,F49,F51,F53,F55,F57,F59,F61,F64,F66,F68,F71,F73)</f>
        <v>0</v>
      </c>
      <c r="F74" s="60"/>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row>
    <row r="75" spans="1:126" ht="58.5" customHeight="1">
      <c r="A75" s="61" t="s">
        <v>124</v>
      </c>
      <c r="B75" s="62"/>
      <c r="C75" s="62"/>
      <c r="D75" s="62"/>
      <c r="E75" s="62"/>
      <c r="F75" s="63"/>
    </row>
    <row r="76" spans="1:126" ht="39" customHeight="1">
      <c r="A76" s="18"/>
      <c r="B76" s="64" t="s">
        <v>6</v>
      </c>
      <c r="C76" s="64"/>
      <c r="D76" s="64"/>
      <c r="E76" s="64"/>
      <c r="F76" s="65"/>
    </row>
    <row r="77" spans="1:126" ht="57.75" customHeight="1">
      <c r="A77" s="44"/>
      <c r="B77" s="44"/>
      <c r="C77" s="44"/>
      <c r="D77" s="44"/>
      <c r="E77" s="45"/>
      <c r="F77" s="46"/>
    </row>
    <row r="78" spans="1:126" s="11" customFormat="1" ht="32.25" customHeight="1">
      <c r="A78" s="82" t="s">
        <v>15</v>
      </c>
      <c r="B78" s="83"/>
      <c r="C78" s="83"/>
      <c r="D78" s="83"/>
      <c r="E78" s="83"/>
      <c r="F78" s="83"/>
    </row>
    <row r="79" spans="1:126" ht="24.75" customHeight="1">
      <c r="A79" s="51" t="s">
        <v>126</v>
      </c>
      <c r="B79" s="52"/>
      <c r="C79" s="52"/>
      <c r="D79" s="52"/>
      <c r="E79" s="52"/>
      <c r="F79" s="52"/>
    </row>
    <row r="80" spans="1:126" ht="36">
      <c r="A80" s="22" t="s">
        <v>2</v>
      </c>
      <c r="B80" s="19" t="s">
        <v>3</v>
      </c>
      <c r="C80" s="21" t="s">
        <v>10</v>
      </c>
      <c r="D80" s="21" t="s">
        <v>7</v>
      </c>
      <c r="E80" s="20" t="s">
        <v>4</v>
      </c>
      <c r="F80" s="23" t="s">
        <v>11</v>
      </c>
    </row>
    <row r="81" spans="1:6" ht="20.100000000000001" customHeight="1">
      <c r="A81" s="39" t="s">
        <v>28</v>
      </c>
      <c r="B81" s="36" t="s">
        <v>70</v>
      </c>
      <c r="C81" s="29" t="s">
        <v>23</v>
      </c>
      <c r="D81" s="43">
        <v>1</v>
      </c>
      <c r="E81" s="6"/>
      <c r="F81" s="6">
        <f t="shared" ref="F81:F165" si="1">E81*D81</f>
        <v>0</v>
      </c>
    </row>
    <row r="82" spans="1:6" ht="20.100000000000001" customHeight="1">
      <c r="A82" s="48"/>
      <c r="B82" s="49"/>
      <c r="C82" s="49"/>
      <c r="D82" s="49"/>
      <c r="E82" s="50"/>
      <c r="F82" s="34"/>
    </row>
    <row r="83" spans="1:6" ht="32.25" customHeight="1">
      <c r="A83" s="39" t="s">
        <v>29</v>
      </c>
      <c r="B83" s="36" t="s">
        <v>71</v>
      </c>
      <c r="C83" s="40" t="s">
        <v>23</v>
      </c>
      <c r="D83" s="43">
        <v>1</v>
      </c>
      <c r="E83" s="6"/>
      <c r="F83" s="6">
        <f t="shared" si="1"/>
        <v>0</v>
      </c>
    </row>
    <row r="84" spans="1:6" ht="20.100000000000001" customHeight="1">
      <c r="A84" s="48"/>
      <c r="B84" s="49"/>
      <c r="C84" s="49"/>
      <c r="D84" s="49"/>
      <c r="E84" s="50"/>
      <c r="F84" s="34"/>
    </row>
    <row r="85" spans="1:6" ht="20.100000000000001" customHeight="1">
      <c r="A85" s="39" t="s">
        <v>30</v>
      </c>
      <c r="B85" s="36" t="s">
        <v>72</v>
      </c>
      <c r="C85" s="29" t="s">
        <v>23</v>
      </c>
      <c r="D85" s="43">
        <v>1</v>
      </c>
      <c r="E85" s="6"/>
      <c r="F85" s="6">
        <f t="shared" si="1"/>
        <v>0</v>
      </c>
    </row>
    <row r="86" spans="1:6" ht="20.100000000000001" customHeight="1">
      <c r="A86" s="48"/>
      <c r="B86" s="49"/>
      <c r="C86" s="49"/>
      <c r="D86" s="49"/>
      <c r="E86" s="50"/>
      <c r="F86" s="34"/>
    </row>
    <row r="87" spans="1:6" ht="20.100000000000001" customHeight="1">
      <c r="A87" s="39" t="s">
        <v>31</v>
      </c>
      <c r="B87" s="36" t="s">
        <v>73</v>
      </c>
      <c r="C87" s="29" t="s">
        <v>23</v>
      </c>
      <c r="D87" s="43">
        <v>1</v>
      </c>
      <c r="E87" s="6"/>
      <c r="F87" s="6">
        <f t="shared" si="1"/>
        <v>0</v>
      </c>
    </row>
    <row r="88" spans="1:6" ht="20.100000000000001" customHeight="1">
      <c r="A88" s="48"/>
      <c r="B88" s="49"/>
      <c r="C88" s="49"/>
      <c r="D88" s="49"/>
      <c r="E88" s="50"/>
      <c r="F88" s="34"/>
    </row>
    <row r="89" spans="1:6" ht="20.100000000000001" customHeight="1">
      <c r="A89" s="39" t="s">
        <v>32</v>
      </c>
      <c r="B89" s="36" t="s">
        <v>74</v>
      </c>
      <c r="C89" s="29" t="s">
        <v>23</v>
      </c>
      <c r="D89" s="43">
        <v>1</v>
      </c>
      <c r="E89" s="6"/>
      <c r="F89" s="6">
        <f t="shared" si="1"/>
        <v>0</v>
      </c>
    </row>
    <row r="90" spans="1:6" ht="20.100000000000001" customHeight="1">
      <c r="A90" s="48"/>
      <c r="B90" s="49"/>
      <c r="C90" s="49"/>
      <c r="D90" s="49"/>
      <c r="E90" s="50"/>
      <c r="F90" s="34"/>
    </row>
    <row r="91" spans="1:6" ht="20.100000000000001" customHeight="1">
      <c r="A91" s="39" t="s">
        <v>33</v>
      </c>
      <c r="B91" s="36" t="s">
        <v>75</v>
      </c>
      <c r="C91" s="29" t="s">
        <v>23</v>
      </c>
      <c r="D91" s="43">
        <v>1</v>
      </c>
      <c r="E91" s="6"/>
      <c r="F91" s="6">
        <f t="shared" si="1"/>
        <v>0</v>
      </c>
    </row>
    <row r="92" spans="1:6" ht="20.100000000000001" customHeight="1">
      <c r="A92" s="48"/>
      <c r="B92" s="49"/>
      <c r="C92" s="49"/>
      <c r="D92" s="49"/>
      <c r="E92" s="50"/>
      <c r="F92" s="34"/>
    </row>
    <row r="93" spans="1:6" ht="20.100000000000001" customHeight="1">
      <c r="A93" s="39" t="s">
        <v>34</v>
      </c>
      <c r="B93" s="41" t="s">
        <v>76</v>
      </c>
      <c r="C93" s="29" t="s">
        <v>23</v>
      </c>
      <c r="D93" s="43">
        <v>1</v>
      </c>
      <c r="E93" s="6"/>
      <c r="F93" s="6">
        <f t="shared" si="1"/>
        <v>0</v>
      </c>
    </row>
    <row r="94" spans="1:6" ht="20.100000000000001" customHeight="1">
      <c r="A94" s="48"/>
      <c r="B94" s="49"/>
      <c r="C94" s="49"/>
      <c r="D94" s="49"/>
      <c r="E94" s="50"/>
      <c r="F94" s="34"/>
    </row>
    <row r="95" spans="1:6" ht="30.75" customHeight="1">
      <c r="A95" s="39" t="s">
        <v>35</v>
      </c>
      <c r="B95" s="36" t="s">
        <v>85</v>
      </c>
      <c r="C95" s="29" t="s">
        <v>23</v>
      </c>
      <c r="D95" s="43">
        <v>1</v>
      </c>
      <c r="E95" s="6"/>
      <c r="F95" s="6">
        <f t="shared" si="1"/>
        <v>0</v>
      </c>
    </row>
    <row r="96" spans="1:6" ht="20.100000000000001" customHeight="1">
      <c r="A96" s="48">
        <v>1</v>
      </c>
      <c r="B96" s="49"/>
      <c r="C96" s="49"/>
      <c r="D96" s="49"/>
      <c r="E96" s="50"/>
      <c r="F96" s="34"/>
    </row>
    <row r="97" spans="1:6" ht="20.100000000000001" customHeight="1">
      <c r="A97" s="39" t="s">
        <v>36</v>
      </c>
      <c r="B97" s="36" t="s">
        <v>86</v>
      </c>
      <c r="C97" s="29" t="s">
        <v>23</v>
      </c>
      <c r="D97" s="43">
        <v>1</v>
      </c>
      <c r="E97" s="6"/>
      <c r="F97" s="6">
        <f t="shared" si="1"/>
        <v>0</v>
      </c>
    </row>
    <row r="98" spans="1:6" ht="20.100000000000001" customHeight="1">
      <c r="A98" s="48"/>
      <c r="B98" s="49"/>
      <c r="C98" s="49"/>
      <c r="D98" s="49"/>
      <c r="E98" s="50"/>
      <c r="F98" s="34"/>
    </row>
    <row r="99" spans="1:6" ht="20.100000000000001" customHeight="1">
      <c r="A99" s="39" t="s">
        <v>37</v>
      </c>
      <c r="B99" s="36" t="s">
        <v>87</v>
      </c>
      <c r="C99" s="29" t="s">
        <v>23</v>
      </c>
      <c r="D99" s="43">
        <v>1</v>
      </c>
      <c r="E99" s="6"/>
      <c r="F99" s="6">
        <f t="shared" si="1"/>
        <v>0</v>
      </c>
    </row>
    <row r="100" spans="1:6" ht="20.100000000000001" customHeight="1">
      <c r="A100" s="48"/>
      <c r="B100" s="49"/>
      <c r="C100" s="49"/>
      <c r="D100" s="49"/>
      <c r="E100" s="50"/>
      <c r="F100" s="34"/>
    </row>
    <row r="101" spans="1:6" ht="20.100000000000001" customHeight="1">
      <c r="A101" s="39" t="s">
        <v>38</v>
      </c>
      <c r="B101" s="41" t="s">
        <v>88</v>
      </c>
      <c r="C101" s="29" t="s">
        <v>23</v>
      </c>
      <c r="D101" s="43">
        <v>1</v>
      </c>
      <c r="E101" s="6"/>
      <c r="F101" s="6">
        <f t="shared" si="1"/>
        <v>0</v>
      </c>
    </row>
    <row r="102" spans="1:6" ht="20.100000000000001" customHeight="1">
      <c r="A102" s="48"/>
      <c r="B102" s="49"/>
      <c r="C102" s="49"/>
      <c r="D102" s="49"/>
      <c r="E102" s="50"/>
      <c r="F102" s="34"/>
    </row>
    <row r="103" spans="1:6" ht="20.100000000000001" customHeight="1">
      <c r="A103" s="39" t="s">
        <v>39</v>
      </c>
      <c r="B103" s="36" t="s">
        <v>89</v>
      </c>
      <c r="C103" s="29" t="s">
        <v>23</v>
      </c>
      <c r="D103" s="43">
        <v>1</v>
      </c>
      <c r="E103" s="6"/>
      <c r="F103" s="6">
        <f t="shared" si="1"/>
        <v>0</v>
      </c>
    </row>
    <row r="104" spans="1:6" ht="20.100000000000001" customHeight="1">
      <c r="A104" s="48"/>
      <c r="B104" s="49"/>
      <c r="C104" s="49"/>
      <c r="D104" s="49"/>
      <c r="E104" s="50"/>
      <c r="F104" s="34"/>
    </row>
    <row r="105" spans="1:6" ht="20.100000000000001" customHeight="1">
      <c r="A105" s="39" t="s">
        <v>40</v>
      </c>
      <c r="B105" s="42" t="s">
        <v>90</v>
      </c>
      <c r="C105" s="29" t="s">
        <v>23</v>
      </c>
      <c r="D105" s="43">
        <v>1</v>
      </c>
      <c r="E105" s="6"/>
      <c r="F105" s="6">
        <f t="shared" si="1"/>
        <v>0</v>
      </c>
    </row>
    <row r="106" spans="1:6" ht="20.100000000000001" customHeight="1">
      <c r="A106" s="48"/>
      <c r="B106" s="49"/>
      <c r="C106" s="49"/>
      <c r="D106" s="49"/>
      <c r="E106" s="50"/>
      <c r="F106" s="34"/>
    </row>
    <row r="107" spans="1:6" ht="20.100000000000001" customHeight="1">
      <c r="A107" s="39" t="s">
        <v>41</v>
      </c>
      <c r="B107" s="42" t="s">
        <v>91</v>
      </c>
      <c r="C107" s="29" t="s">
        <v>23</v>
      </c>
      <c r="D107" s="43">
        <v>1</v>
      </c>
      <c r="E107" s="6"/>
      <c r="F107" s="6">
        <f t="shared" si="1"/>
        <v>0</v>
      </c>
    </row>
    <row r="108" spans="1:6" ht="20.100000000000001" customHeight="1">
      <c r="A108" s="48"/>
      <c r="B108" s="49"/>
      <c r="C108" s="49"/>
      <c r="D108" s="49"/>
      <c r="E108" s="50"/>
      <c r="F108" s="34"/>
    </row>
    <row r="109" spans="1:6" ht="20.100000000000001" customHeight="1">
      <c r="A109" s="39" t="s">
        <v>42</v>
      </c>
      <c r="B109" s="36" t="s">
        <v>92</v>
      </c>
      <c r="C109" s="29" t="s">
        <v>23</v>
      </c>
      <c r="D109" s="43">
        <v>1</v>
      </c>
      <c r="E109" s="6"/>
      <c r="F109" s="6">
        <f t="shared" si="1"/>
        <v>0</v>
      </c>
    </row>
    <row r="110" spans="1:6" ht="20.100000000000001" customHeight="1">
      <c r="A110" s="48"/>
      <c r="B110" s="49"/>
      <c r="C110" s="49"/>
      <c r="D110" s="49"/>
      <c r="E110" s="50"/>
      <c r="F110" s="34"/>
    </row>
    <row r="111" spans="1:6" ht="20.100000000000001" customHeight="1">
      <c r="A111" s="39" t="s">
        <v>43</v>
      </c>
      <c r="B111" s="36" t="s">
        <v>93</v>
      </c>
      <c r="C111" s="29" t="s">
        <v>23</v>
      </c>
      <c r="D111" s="43">
        <v>1</v>
      </c>
      <c r="E111" s="6"/>
      <c r="F111" s="6">
        <f t="shared" si="1"/>
        <v>0</v>
      </c>
    </row>
    <row r="112" spans="1:6" ht="20.100000000000001" customHeight="1">
      <c r="A112" s="48"/>
      <c r="B112" s="49"/>
      <c r="C112" s="49"/>
      <c r="D112" s="49"/>
      <c r="E112" s="50"/>
      <c r="F112" s="34"/>
    </row>
    <row r="113" spans="1:6" ht="20.100000000000001" customHeight="1">
      <c r="A113" s="39" t="s">
        <v>44</v>
      </c>
      <c r="B113" s="36" t="s">
        <v>94</v>
      </c>
      <c r="C113" s="29" t="s">
        <v>23</v>
      </c>
      <c r="D113" s="43">
        <v>1</v>
      </c>
      <c r="E113" s="6"/>
      <c r="F113" s="6">
        <f t="shared" si="1"/>
        <v>0</v>
      </c>
    </row>
    <row r="114" spans="1:6" ht="20.100000000000001" customHeight="1">
      <c r="A114" s="48"/>
      <c r="B114" s="49"/>
      <c r="C114" s="49"/>
      <c r="D114" s="49"/>
      <c r="E114" s="50"/>
      <c r="F114" s="34"/>
    </row>
    <row r="115" spans="1:6" ht="20.100000000000001" customHeight="1">
      <c r="A115" s="39" t="s">
        <v>45</v>
      </c>
      <c r="B115" s="36" t="s">
        <v>95</v>
      </c>
      <c r="C115" s="29" t="s">
        <v>23</v>
      </c>
      <c r="D115" s="43">
        <v>1</v>
      </c>
      <c r="E115" s="6"/>
      <c r="F115" s="6">
        <f t="shared" si="1"/>
        <v>0</v>
      </c>
    </row>
    <row r="116" spans="1:6" ht="20.100000000000001" customHeight="1">
      <c r="A116" s="48"/>
      <c r="B116" s="49"/>
      <c r="C116" s="49"/>
      <c r="D116" s="49"/>
      <c r="E116" s="50"/>
      <c r="F116" s="34"/>
    </row>
    <row r="117" spans="1:6" ht="20.100000000000001" customHeight="1">
      <c r="A117" s="39" t="s">
        <v>46</v>
      </c>
      <c r="B117" s="41" t="s">
        <v>96</v>
      </c>
      <c r="C117" s="29" t="s">
        <v>23</v>
      </c>
      <c r="D117" s="43">
        <v>1</v>
      </c>
      <c r="E117" s="6"/>
      <c r="F117" s="6">
        <f t="shared" si="1"/>
        <v>0</v>
      </c>
    </row>
    <row r="118" spans="1:6" ht="20.100000000000001" customHeight="1">
      <c r="A118" s="48"/>
      <c r="B118" s="49"/>
      <c r="C118" s="49"/>
      <c r="D118" s="49"/>
      <c r="E118" s="50"/>
      <c r="F118" s="34"/>
    </row>
    <row r="119" spans="1:6" ht="20.100000000000001" customHeight="1">
      <c r="A119" s="39" t="s">
        <v>47</v>
      </c>
      <c r="B119" s="42" t="s">
        <v>97</v>
      </c>
      <c r="C119" s="29" t="s">
        <v>23</v>
      </c>
      <c r="D119" s="43">
        <v>1</v>
      </c>
      <c r="E119" s="6"/>
      <c r="F119" s="6">
        <f t="shared" si="1"/>
        <v>0</v>
      </c>
    </row>
    <row r="120" spans="1:6" ht="20.100000000000001" customHeight="1">
      <c r="A120" s="48"/>
      <c r="B120" s="49"/>
      <c r="C120" s="49"/>
      <c r="D120" s="49"/>
      <c r="E120" s="50"/>
      <c r="F120" s="34"/>
    </row>
    <row r="121" spans="1:6" ht="20.100000000000001" customHeight="1">
      <c r="A121" s="39" t="s">
        <v>48</v>
      </c>
      <c r="B121" s="36" t="s">
        <v>98</v>
      </c>
      <c r="C121" s="29" t="s">
        <v>23</v>
      </c>
      <c r="D121" s="43">
        <v>1</v>
      </c>
      <c r="E121" s="6"/>
      <c r="F121" s="6">
        <f t="shared" si="1"/>
        <v>0</v>
      </c>
    </row>
    <row r="122" spans="1:6" ht="20.100000000000001" customHeight="1">
      <c r="A122" s="48"/>
      <c r="B122" s="49"/>
      <c r="C122" s="49"/>
      <c r="D122" s="49"/>
      <c r="E122" s="50"/>
      <c r="F122" s="34"/>
    </row>
    <row r="123" spans="1:6" ht="20.100000000000001" customHeight="1">
      <c r="A123" s="39" t="s">
        <v>49</v>
      </c>
      <c r="B123" s="42" t="s">
        <v>99</v>
      </c>
      <c r="C123" s="29" t="s">
        <v>23</v>
      </c>
      <c r="D123" s="43">
        <v>1</v>
      </c>
      <c r="E123" s="6"/>
      <c r="F123" s="6">
        <f t="shared" si="1"/>
        <v>0</v>
      </c>
    </row>
    <row r="124" spans="1:6" ht="20.100000000000001" customHeight="1">
      <c r="A124" s="48"/>
      <c r="B124" s="49"/>
      <c r="C124" s="49"/>
      <c r="D124" s="49"/>
      <c r="E124" s="50"/>
      <c r="F124" s="34"/>
    </row>
    <row r="125" spans="1:6" ht="20.100000000000001" customHeight="1">
      <c r="A125" s="39" t="s">
        <v>77</v>
      </c>
      <c r="B125" s="36" t="s">
        <v>100</v>
      </c>
      <c r="C125" s="29" t="s">
        <v>23</v>
      </c>
      <c r="D125" s="43">
        <v>1</v>
      </c>
      <c r="E125" s="6"/>
      <c r="F125" s="6">
        <f t="shared" si="1"/>
        <v>0</v>
      </c>
    </row>
    <row r="126" spans="1:6" ht="20.100000000000001" customHeight="1">
      <c r="A126" s="48"/>
      <c r="B126" s="49"/>
      <c r="C126" s="49"/>
      <c r="D126" s="49"/>
      <c r="E126" s="50"/>
      <c r="F126" s="34"/>
    </row>
    <row r="127" spans="1:6" ht="31.5" customHeight="1">
      <c r="A127" s="39" t="s">
        <v>78</v>
      </c>
      <c r="B127" s="36" t="s">
        <v>101</v>
      </c>
      <c r="C127" s="29" t="s">
        <v>23</v>
      </c>
      <c r="D127" s="43">
        <v>1</v>
      </c>
      <c r="E127" s="6"/>
      <c r="F127" s="6">
        <f t="shared" si="1"/>
        <v>0</v>
      </c>
    </row>
    <row r="128" spans="1:6" ht="21" customHeight="1">
      <c r="A128" s="48"/>
      <c r="B128" s="49"/>
      <c r="C128" s="49"/>
      <c r="D128" s="49"/>
      <c r="E128" s="50"/>
      <c r="F128" s="34"/>
    </row>
    <row r="129" spans="1:6" ht="20.100000000000001" customHeight="1">
      <c r="A129" s="39" t="s">
        <v>79</v>
      </c>
      <c r="B129" s="36" t="s">
        <v>102</v>
      </c>
      <c r="C129" s="29" t="s">
        <v>23</v>
      </c>
      <c r="D129" s="43">
        <v>1</v>
      </c>
      <c r="E129" s="6"/>
      <c r="F129" s="6">
        <f t="shared" si="1"/>
        <v>0</v>
      </c>
    </row>
    <row r="130" spans="1:6" ht="20.100000000000001" customHeight="1">
      <c r="A130" s="48"/>
      <c r="B130" s="49"/>
      <c r="C130" s="49"/>
      <c r="D130" s="49"/>
      <c r="E130" s="50"/>
      <c r="F130" s="34"/>
    </row>
    <row r="131" spans="1:6" ht="20.100000000000001" customHeight="1">
      <c r="A131" s="39" t="s">
        <v>80</v>
      </c>
      <c r="B131" s="36" t="s">
        <v>103</v>
      </c>
      <c r="C131" s="29" t="s">
        <v>23</v>
      </c>
      <c r="D131" s="43">
        <v>1</v>
      </c>
      <c r="E131" s="6"/>
      <c r="F131" s="6">
        <f t="shared" si="1"/>
        <v>0</v>
      </c>
    </row>
    <row r="132" spans="1:6" ht="20.100000000000001" customHeight="1">
      <c r="A132" s="48"/>
      <c r="B132" s="49"/>
      <c r="C132" s="49"/>
      <c r="D132" s="49"/>
      <c r="E132" s="50"/>
      <c r="F132" s="34"/>
    </row>
    <row r="133" spans="1:6" ht="20.100000000000001" customHeight="1">
      <c r="A133" s="39" t="s">
        <v>81</v>
      </c>
      <c r="B133" s="36" t="s">
        <v>104</v>
      </c>
      <c r="C133" s="29" t="s">
        <v>23</v>
      </c>
      <c r="D133" s="43">
        <v>1</v>
      </c>
      <c r="E133" s="6"/>
      <c r="F133" s="6">
        <f t="shared" si="1"/>
        <v>0</v>
      </c>
    </row>
    <row r="134" spans="1:6" ht="20.100000000000001" customHeight="1">
      <c r="A134" s="48"/>
      <c r="B134" s="49"/>
      <c r="C134" s="49"/>
      <c r="D134" s="49"/>
      <c r="E134" s="50"/>
      <c r="F134" s="34"/>
    </row>
    <row r="135" spans="1:6" ht="20.100000000000001" customHeight="1">
      <c r="A135" s="53" t="s">
        <v>120</v>
      </c>
      <c r="B135" s="54"/>
      <c r="C135" s="54"/>
      <c r="D135" s="54"/>
      <c r="E135" s="54"/>
      <c r="F135" s="55"/>
    </row>
    <row r="136" spans="1:6" ht="20.100000000000001" customHeight="1">
      <c r="A136" s="39" t="s">
        <v>28</v>
      </c>
      <c r="B136" s="36" t="s">
        <v>82</v>
      </c>
      <c r="C136" s="29" t="s">
        <v>23</v>
      </c>
      <c r="D136" s="43">
        <v>1</v>
      </c>
      <c r="E136" s="6"/>
      <c r="F136" s="6">
        <f t="shared" si="1"/>
        <v>0</v>
      </c>
    </row>
    <row r="137" spans="1:6" ht="20.100000000000001" customHeight="1">
      <c r="A137" s="48"/>
      <c r="B137" s="49"/>
      <c r="C137" s="49"/>
      <c r="D137" s="49"/>
      <c r="E137" s="50"/>
      <c r="F137" s="34"/>
    </row>
    <row r="138" spans="1:6" ht="20.100000000000001" customHeight="1">
      <c r="A138" s="39" t="s">
        <v>29</v>
      </c>
      <c r="B138" s="36" t="s">
        <v>83</v>
      </c>
      <c r="C138" s="29" t="s">
        <v>23</v>
      </c>
      <c r="D138" s="43">
        <v>1</v>
      </c>
      <c r="E138" s="6"/>
      <c r="F138" s="6">
        <f t="shared" si="1"/>
        <v>0</v>
      </c>
    </row>
    <row r="139" spans="1:6" ht="20.100000000000001" customHeight="1">
      <c r="A139" s="48"/>
      <c r="B139" s="49"/>
      <c r="C139" s="49"/>
      <c r="D139" s="49"/>
      <c r="E139" s="50"/>
      <c r="F139" s="34"/>
    </row>
    <row r="140" spans="1:6" ht="20.100000000000001" customHeight="1">
      <c r="A140" s="39" t="s">
        <v>30</v>
      </c>
      <c r="B140" s="36" t="s">
        <v>84</v>
      </c>
      <c r="C140" s="29" t="s">
        <v>23</v>
      </c>
      <c r="D140" s="43">
        <v>1</v>
      </c>
      <c r="E140" s="6"/>
      <c r="F140" s="6">
        <f t="shared" si="1"/>
        <v>0</v>
      </c>
    </row>
    <row r="141" spans="1:6" ht="20.100000000000001" customHeight="1">
      <c r="A141" s="48"/>
      <c r="B141" s="49"/>
      <c r="C141" s="49"/>
      <c r="D141" s="49"/>
      <c r="E141" s="50"/>
      <c r="F141" s="34"/>
    </row>
    <row r="142" spans="1:6" ht="20.100000000000001" customHeight="1">
      <c r="A142" s="39" t="s">
        <v>31</v>
      </c>
      <c r="B142" s="36" t="s">
        <v>105</v>
      </c>
      <c r="C142" s="29" t="s">
        <v>23</v>
      </c>
      <c r="D142" s="43">
        <v>1</v>
      </c>
      <c r="E142" s="6"/>
      <c r="F142" s="6">
        <f t="shared" si="1"/>
        <v>0</v>
      </c>
    </row>
    <row r="143" spans="1:6" ht="20.100000000000001" customHeight="1">
      <c r="A143" s="48"/>
      <c r="B143" s="49"/>
      <c r="C143" s="49"/>
      <c r="D143" s="49"/>
      <c r="E143" s="50"/>
      <c r="F143" s="34"/>
    </row>
    <row r="144" spans="1:6" ht="20.100000000000001" customHeight="1">
      <c r="A144" s="39" t="s">
        <v>32</v>
      </c>
      <c r="B144" s="36" t="s">
        <v>106</v>
      </c>
      <c r="C144" s="29" t="s">
        <v>23</v>
      </c>
      <c r="D144" s="43">
        <v>1</v>
      </c>
      <c r="E144" s="6"/>
      <c r="F144" s="6">
        <f t="shared" si="1"/>
        <v>0</v>
      </c>
    </row>
    <row r="145" spans="1:6" ht="20.100000000000001" customHeight="1">
      <c r="A145" s="48"/>
      <c r="B145" s="49"/>
      <c r="C145" s="49"/>
      <c r="D145" s="49"/>
      <c r="E145" s="50"/>
      <c r="F145" s="34"/>
    </row>
    <row r="146" spans="1:6" ht="20.100000000000001" customHeight="1">
      <c r="A146" s="39" t="s">
        <v>33</v>
      </c>
      <c r="B146" s="36" t="s">
        <v>107</v>
      </c>
      <c r="C146" s="29" t="s">
        <v>23</v>
      </c>
      <c r="D146" s="43">
        <v>1</v>
      </c>
      <c r="E146" s="6"/>
      <c r="F146" s="6">
        <f t="shared" si="1"/>
        <v>0</v>
      </c>
    </row>
    <row r="147" spans="1:6" ht="20.100000000000001" customHeight="1">
      <c r="A147" s="48"/>
      <c r="B147" s="49"/>
      <c r="C147" s="49"/>
      <c r="D147" s="49"/>
      <c r="E147" s="50"/>
      <c r="F147" s="34"/>
    </row>
    <row r="148" spans="1:6" ht="20.100000000000001" customHeight="1">
      <c r="A148" s="51" t="s">
        <v>121</v>
      </c>
      <c r="B148" s="52"/>
      <c r="C148" s="52"/>
      <c r="D148" s="52"/>
      <c r="E148" s="52"/>
      <c r="F148" s="52"/>
    </row>
    <row r="149" spans="1:6" ht="20.100000000000001" customHeight="1">
      <c r="A149" s="39" t="s">
        <v>28</v>
      </c>
      <c r="B149" s="36" t="s">
        <v>66</v>
      </c>
      <c r="C149" s="29" t="s">
        <v>23</v>
      </c>
      <c r="D149" s="43">
        <v>1</v>
      </c>
      <c r="E149" s="6"/>
      <c r="F149" s="6">
        <f t="shared" si="1"/>
        <v>0</v>
      </c>
    </row>
    <row r="150" spans="1:6" ht="20.100000000000001" customHeight="1">
      <c r="A150" s="48"/>
      <c r="B150" s="49"/>
      <c r="C150" s="49"/>
      <c r="D150" s="49"/>
      <c r="E150" s="50"/>
      <c r="F150" s="34"/>
    </row>
    <row r="151" spans="1:6" ht="20.100000000000001" customHeight="1">
      <c r="A151" s="39" t="s">
        <v>29</v>
      </c>
      <c r="B151" s="36" t="s">
        <v>108</v>
      </c>
      <c r="C151" s="29" t="s">
        <v>23</v>
      </c>
      <c r="D151" s="43">
        <v>1</v>
      </c>
      <c r="E151" s="6"/>
      <c r="F151" s="6">
        <f t="shared" si="1"/>
        <v>0</v>
      </c>
    </row>
    <row r="152" spans="1:6" ht="20.100000000000001" customHeight="1">
      <c r="A152" s="48"/>
      <c r="B152" s="49"/>
      <c r="C152" s="49"/>
      <c r="D152" s="49"/>
      <c r="E152" s="50"/>
      <c r="F152" s="34"/>
    </row>
    <row r="153" spans="1:6" ht="20.100000000000001" customHeight="1">
      <c r="A153" s="51" t="s">
        <v>123</v>
      </c>
      <c r="B153" s="52"/>
      <c r="C153" s="52"/>
      <c r="D153" s="52"/>
      <c r="E153" s="52"/>
      <c r="F153" s="52"/>
    </row>
    <row r="154" spans="1:6" ht="20.100000000000001" customHeight="1">
      <c r="A154" s="39" t="s">
        <v>28</v>
      </c>
      <c r="B154" s="36" t="s">
        <v>66</v>
      </c>
      <c r="C154" s="29" t="s">
        <v>23</v>
      </c>
      <c r="D154" s="43">
        <v>1</v>
      </c>
      <c r="E154" s="6"/>
      <c r="F154" s="6">
        <f t="shared" si="1"/>
        <v>0</v>
      </c>
    </row>
    <row r="155" spans="1:6" ht="20.100000000000001" customHeight="1">
      <c r="A155" s="48"/>
      <c r="B155" s="49"/>
      <c r="C155" s="49"/>
      <c r="D155" s="49"/>
      <c r="E155" s="50"/>
      <c r="F155" s="34"/>
    </row>
    <row r="156" spans="1:6" ht="20.100000000000001" customHeight="1">
      <c r="A156" s="39" t="s">
        <v>29</v>
      </c>
      <c r="B156" s="36" t="s">
        <v>109</v>
      </c>
      <c r="C156" s="29" t="s">
        <v>23</v>
      </c>
      <c r="D156" s="43">
        <v>1</v>
      </c>
      <c r="E156" s="6"/>
      <c r="F156" s="6">
        <f t="shared" si="1"/>
        <v>0</v>
      </c>
    </row>
    <row r="157" spans="1:6" ht="20.100000000000001" customHeight="1">
      <c r="A157" s="48"/>
      <c r="B157" s="49"/>
      <c r="C157" s="49"/>
      <c r="D157" s="49"/>
      <c r="E157" s="50"/>
      <c r="F157" s="34"/>
    </row>
    <row r="158" spans="1:6" ht="20.100000000000001" customHeight="1">
      <c r="A158" s="51" t="s">
        <v>122</v>
      </c>
      <c r="B158" s="52"/>
      <c r="C158" s="52"/>
      <c r="D158" s="52"/>
      <c r="E158" s="52"/>
      <c r="F158" s="52"/>
    </row>
    <row r="159" spans="1:6" ht="20.100000000000001" customHeight="1">
      <c r="A159" s="39" t="s">
        <v>28</v>
      </c>
      <c r="B159" s="36" t="s">
        <v>110</v>
      </c>
      <c r="C159" s="29" t="s">
        <v>23</v>
      </c>
      <c r="D159" s="43">
        <v>1</v>
      </c>
      <c r="E159" s="6"/>
      <c r="F159" s="6">
        <f t="shared" si="1"/>
        <v>0</v>
      </c>
    </row>
    <row r="160" spans="1:6" ht="20.100000000000001" customHeight="1">
      <c r="A160" s="48"/>
      <c r="B160" s="49"/>
      <c r="C160" s="49"/>
      <c r="D160" s="49"/>
      <c r="E160" s="50"/>
      <c r="F160" s="34"/>
    </row>
    <row r="161" spans="1:126" ht="20.100000000000001" customHeight="1">
      <c r="A161" s="39" t="s">
        <v>29</v>
      </c>
      <c r="B161" s="36" t="s">
        <v>111</v>
      </c>
      <c r="C161" s="29" t="s">
        <v>23</v>
      </c>
      <c r="D161" s="43">
        <v>1</v>
      </c>
      <c r="E161" s="6"/>
      <c r="F161" s="6">
        <f t="shared" si="1"/>
        <v>0</v>
      </c>
    </row>
    <row r="162" spans="1:126" ht="20.100000000000001" customHeight="1">
      <c r="A162" s="48"/>
      <c r="B162" s="49"/>
      <c r="C162" s="49"/>
      <c r="D162" s="49"/>
      <c r="E162" s="50"/>
      <c r="F162" s="34"/>
    </row>
    <row r="163" spans="1:126" ht="20.100000000000001" customHeight="1">
      <c r="A163" s="39" t="s">
        <v>30</v>
      </c>
      <c r="B163" s="36" t="s">
        <v>112</v>
      </c>
      <c r="C163" s="29" t="s">
        <v>23</v>
      </c>
      <c r="D163" s="43">
        <v>1</v>
      </c>
      <c r="E163" s="6"/>
      <c r="F163" s="6">
        <f t="shared" si="1"/>
        <v>0</v>
      </c>
    </row>
    <row r="164" spans="1:126" ht="20.100000000000001" customHeight="1">
      <c r="A164" s="48"/>
      <c r="B164" s="49"/>
      <c r="C164" s="49"/>
      <c r="D164" s="49"/>
      <c r="E164" s="50"/>
      <c r="F164" s="34"/>
    </row>
    <row r="165" spans="1:126" ht="20.100000000000001" customHeight="1">
      <c r="A165" s="39" t="s">
        <v>31</v>
      </c>
      <c r="B165" s="36" t="s">
        <v>113</v>
      </c>
      <c r="C165" s="29" t="s">
        <v>23</v>
      </c>
      <c r="D165" s="43">
        <v>1</v>
      </c>
      <c r="E165" s="6"/>
      <c r="F165" s="6">
        <f t="shared" si="1"/>
        <v>0</v>
      </c>
    </row>
    <row r="166" spans="1:126" s="17" customFormat="1" ht="42.2" customHeight="1">
      <c r="A166" s="56" t="s">
        <v>115</v>
      </c>
      <c r="B166" s="57"/>
      <c r="C166" s="57"/>
      <c r="D166" s="58"/>
      <c r="E166" s="59">
        <f>SUM(F81,F83,F85,F87,F89,F91,F93,F95,F97,F99,F101,F103,F105,F107,F109,F111,F113,F115,F117,F119,F121,F123,F125,F127,F129,F131,F133,F136,F138,F140,F142,F144,F146,F149,F151,F154,F156,F159,F161,F163,F165)</f>
        <v>0</v>
      </c>
      <c r="F166" s="60"/>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row>
    <row r="167" spans="1:126" ht="45.6" customHeight="1">
      <c r="A167" s="30" t="s">
        <v>26</v>
      </c>
      <c r="B167" s="21" t="s">
        <v>69</v>
      </c>
      <c r="C167" s="25"/>
      <c r="D167" s="31"/>
      <c r="E167" s="26"/>
      <c r="F167" s="26"/>
    </row>
    <row r="168" spans="1:126" ht="20.100000000000001" customHeight="1">
      <c r="A168" s="47">
        <v>1</v>
      </c>
      <c r="B168" s="36" t="s">
        <v>116</v>
      </c>
      <c r="C168" s="29" t="s">
        <v>27</v>
      </c>
      <c r="D168" s="43">
        <v>1</v>
      </c>
      <c r="E168" s="6"/>
      <c r="F168" s="6">
        <f>SUM(D168*E168)</f>
        <v>0</v>
      </c>
    </row>
    <row r="169" spans="1:126" ht="20.100000000000001" customHeight="1">
      <c r="A169" s="48"/>
      <c r="B169" s="49"/>
      <c r="C169" s="49"/>
      <c r="D169" s="49"/>
      <c r="E169" s="50"/>
      <c r="F169" s="34"/>
    </row>
    <row r="170" spans="1:126" ht="20.100000000000001" customHeight="1">
      <c r="A170" s="27"/>
      <c r="B170" s="32"/>
      <c r="C170" s="25"/>
      <c r="D170" s="31"/>
      <c r="E170" s="26"/>
      <c r="F170" s="26"/>
    </row>
    <row r="172" spans="1:126" s="17" customFormat="1" ht="21.75" customHeight="1">
      <c r="A172" s="86" t="s">
        <v>5</v>
      </c>
      <c r="B172" s="86"/>
      <c r="C172" s="86"/>
      <c r="D172" s="86"/>
      <c r="E172" s="86"/>
      <c r="F172" s="86"/>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row>
    <row r="173" spans="1:126" ht="42.75" customHeight="1">
      <c r="A173" s="61" t="s">
        <v>125</v>
      </c>
      <c r="B173" s="62"/>
      <c r="C173" s="62"/>
      <c r="D173" s="62"/>
      <c r="E173" s="62"/>
      <c r="F173" s="63"/>
    </row>
    <row r="174" spans="1:126" ht="20.100000000000001" customHeight="1">
      <c r="A174" s="18"/>
      <c r="B174" s="64" t="s">
        <v>6</v>
      </c>
      <c r="C174" s="64"/>
      <c r="D174" s="64"/>
      <c r="E174" s="64"/>
      <c r="F174" s="65"/>
    </row>
    <row r="175" spans="1:126" ht="20.100000000000001" customHeight="1"/>
    <row r="176" spans="1:126" ht="20.100000000000001" customHeight="1">
      <c r="A176" s="24" t="s">
        <v>12</v>
      </c>
    </row>
    <row r="177" spans="1:1" ht="20.100000000000001" customHeight="1">
      <c r="A177" s="24" t="s">
        <v>13</v>
      </c>
    </row>
    <row r="178" spans="1:1" ht="20.100000000000001" customHeight="1"/>
    <row r="179" spans="1:1" ht="20.100000000000001" customHeight="1"/>
    <row r="180" spans="1:1" ht="20.100000000000001" customHeight="1"/>
    <row r="181" spans="1:1" ht="20.100000000000001" customHeight="1"/>
    <row r="182" spans="1:1" ht="20.100000000000001" customHeight="1"/>
    <row r="183" spans="1:1" ht="20.100000000000001" customHeight="1"/>
    <row r="184" spans="1:1" ht="20.100000000000001" customHeight="1"/>
  </sheetData>
  <mergeCells count="91">
    <mergeCell ref="A173:F173"/>
    <mergeCell ref="B174:F174"/>
    <mergeCell ref="E166:F166"/>
    <mergeCell ref="A172:F172"/>
    <mergeCell ref="A166:D166"/>
    <mergeCell ref="A169:E169"/>
    <mergeCell ref="A106:E106"/>
    <mergeCell ref="A108:E108"/>
    <mergeCell ref="A82:E82"/>
    <mergeCell ref="A84:E84"/>
    <mergeCell ref="A86:E86"/>
    <mergeCell ref="A88:E88"/>
    <mergeCell ref="A90:E90"/>
    <mergeCell ref="A17:F17"/>
    <mergeCell ref="B7:F7"/>
    <mergeCell ref="A62:E62"/>
    <mergeCell ref="A20:E20"/>
    <mergeCell ref="A22:E22"/>
    <mergeCell ref="A24:E24"/>
    <mergeCell ref="A26:E26"/>
    <mergeCell ref="A28:E28"/>
    <mergeCell ref="A30:E30"/>
    <mergeCell ref="A32:E32"/>
    <mergeCell ref="A34:E34"/>
    <mergeCell ref="A36:E36"/>
    <mergeCell ref="A38:E38"/>
    <mergeCell ref="A40:E40"/>
    <mergeCell ref="A42:E42"/>
    <mergeCell ref="A44:E44"/>
    <mergeCell ref="B1:F4"/>
    <mergeCell ref="B9:F9"/>
    <mergeCell ref="A11:F11"/>
    <mergeCell ref="A12:F15"/>
    <mergeCell ref="A16:F16"/>
    <mergeCell ref="A46:E46"/>
    <mergeCell ref="A48:E48"/>
    <mergeCell ref="A50:E50"/>
    <mergeCell ref="A52:E52"/>
    <mergeCell ref="A54:E54"/>
    <mergeCell ref="A56:E56"/>
    <mergeCell ref="A58:E58"/>
    <mergeCell ref="A60:E60"/>
    <mergeCell ref="A63:F63"/>
    <mergeCell ref="A70:F70"/>
    <mergeCell ref="A65:E65"/>
    <mergeCell ref="A67:E67"/>
    <mergeCell ref="A69:E69"/>
    <mergeCell ref="A72:E72"/>
    <mergeCell ref="A98:E98"/>
    <mergeCell ref="A100:E100"/>
    <mergeCell ref="A102:E102"/>
    <mergeCell ref="A104:E104"/>
    <mergeCell ref="A74:D74"/>
    <mergeCell ref="E74:F74"/>
    <mergeCell ref="A75:F75"/>
    <mergeCell ref="B76:F76"/>
    <mergeCell ref="A92:E92"/>
    <mergeCell ref="A94:E94"/>
    <mergeCell ref="A96:E96"/>
    <mergeCell ref="A78:F78"/>
    <mergeCell ref="A79:F79"/>
    <mergeCell ref="A110:E110"/>
    <mergeCell ref="A112:E112"/>
    <mergeCell ref="A114:E114"/>
    <mergeCell ref="A116:E116"/>
    <mergeCell ref="A118:E118"/>
    <mergeCell ref="A120:E120"/>
    <mergeCell ref="A122:E122"/>
    <mergeCell ref="A124:E124"/>
    <mergeCell ref="A126:E126"/>
    <mergeCell ref="A148:F148"/>
    <mergeCell ref="A139:E139"/>
    <mergeCell ref="A141:E141"/>
    <mergeCell ref="A143:E143"/>
    <mergeCell ref="A145:E145"/>
    <mergeCell ref="A147:E147"/>
    <mergeCell ref="A128:E128"/>
    <mergeCell ref="A130:E130"/>
    <mergeCell ref="A134:E134"/>
    <mergeCell ref="A137:E137"/>
    <mergeCell ref="A132:E132"/>
    <mergeCell ref="A135:F135"/>
    <mergeCell ref="A160:E160"/>
    <mergeCell ref="A162:E162"/>
    <mergeCell ref="A164:E164"/>
    <mergeCell ref="A153:F153"/>
    <mergeCell ref="A150:E150"/>
    <mergeCell ref="A152:E152"/>
    <mergeCell ref="A155:E155"/>
    <mergeCell ref="A157:E157"/>
    <mergeCell ref="A158:F158"/>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2.xml><?xml version="1.0" encoding="utf-8"?>
<ds:datastoreItem xmlns:ds="http://schemas.openxmlformats.org/officeDocument/2006/customXml" ds:itemID="{569A6187-5CFA-42D2-B629-BF865D3EFB3D}"/>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Dennard, Willie</cp:lastModifiedBy>
  <cp:lastPrinted>2019-03-04T14:15:21Z</cp:lastPrinted>
  <dcterms:created xsi:type="dcterms:W3CDTF">1998-06-09T19:27:04Z</dcterms:created>
  <dcterms:modified xsi:type="dcterms:W3CDTF">2025-01-13T20:06:25Z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