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S:\Procurement Management\WORKAREA\SARA\Active\RFP's\RFP240034SML - LeeTran Paratransit Software Management\2 - Draft Solicitation Docs\"/>
    </mc:Choice>
  </mc:AlternateContent>
  <xr:revisionPtr revIDLastSave="0" documentId="8_{198DE171-1CF0-49F6-A49D-711B7BDE2B4F}" xr6:coauthVersionLast="47" xr6:coauthVersionMax="47" xr10:uidLastSave="{00000000-0000-0000-0000-000000000000}"/>
  <bookViews>
    <workbookView xWindow="-120" yWindow="-120" windowWidth="29040" windowHeight="15840" tabRatio="601" xr2:uid="{00000000-000D-0000-FFFF-FFFF00000000}"/>
  </bookViews>
  <sheets>
    <sheet name="BID-PROPOSAL FORM (2)" sheetId="5" r:id="rId1"/>
  </sheets>
  <definedNames>
    <definedName name="_xlnm.Print_Area" localSheetId="0">'BID-PROPOSAL FORM (2)'!$A$1:$F$43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3" i="5" l="1"/>
  <c r="F39" i="5" l="1"/>
  <c r="F38" i="5"/>
  <c r="F37" i="5"/>
  <c r="F36" i="5"/>
  <c r="F31" i="5"/>
  <c r="F30" i="5"/>
  <c r="F29" i="5"/>
  <c r="F28" i="5"/>
  <c r="F22" i="5"/>
  <c r="F20" i="5"/>
  <c r="F19" i="5"/>
  <c r="F24" i="5" s="1"/>
  <c r="F32" i="5" l="1"/>
  <c r="F40" i="5"/>
  <c r="F4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tc={6A12017F-C100-4118-95C7-881E3F095885}</author>
  </authors>
  <commentList>
    <comment ref="B44" authorId="0" shapeId="0" xr:uid="{6A12017F-C100-4118-95C7-881E3F095885}">
      <text>
        <t>[Threaded comment]
Your version of Excel allows you to read this threaded comment; however, any edits to it will get removed if the file is opened in a newer version of Excel. Learn more: https://go.microsoft.com/fwlink/?linkid=870924
Comment:
    Necessary? Referenced in soliciation</t>
      </text>
    </comment>
  </commentList>
</comments>
</file>

<file path=xl/sharedStrings.xml><?xml version="1.0" encoding="utf-8"?>
<sst xmlns="http://schemas.openxmlformats.org/spreadsheetml/2006/main" count="47" uniqueCount="26">
  <si>
    <t>COMPANY NAME:</t>
  </si>
  <si>
    <t>SOLICITATION:</t>
  </si>
  <si>
    <t>Item</t>
  </si>
  <si>
    <t>Description</t>
  </si>
  <si>
    <t>Unit Price</t>
  </si>
  <si>
    <t>**Quantities are not guaranteed.  Final payment will be based on actual quantities.</t>
  </si>
  <si>
    <t>Estimated
Quantity</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</si>
  <si>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</si>
  <si>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</si>
  <si>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</si>
  <si>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</si>
  <si>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Inception (Year 1)</t>
  </si>
  <si>
    <t>Optional Renewal #1 - Year 2</t>
  </si>
  <si>
    <t>Optional Renewal #2 - Year 3</t>
  </si>
  <si>
    <t>Annual Rate (1) /       Monthly Rate (12)</t>
  </si>
  <si>
    <t>Vehicle Management Fee / License (per vehicle per month)</t>
  </si>
  <si>
    <t>SUBTOTAL:  YEAR 1 PARATRANSIT SERVICE</t>
  </si>
  <si>
    <t>SUBTOTAL:  RENEWAL 1 - YEAR 2 PARATRANSIT SERVICE</t>
  </si>
  <si>
    <t>SUBTOTAL:  RENEWAL 2 - YEAR 3 PARATRANSIT SERVICE</t>
  </si>
  <si>
    <t>Intereactive Voice Response (IVR) Charges if Applicable</t>
  </si>
  <si>
    <t>Software / Administrative User</t>
  </si>
  <si>
    <t>Paratransit Services - Set Up Fee</t>
  </si>
  <si>
    <t xml:space="preserve">RFP250034SML - LeeTran Paratransit Management Software </t>
  </si>
  <si>
    <t>Training Program Cost, if applicable</t>
  </si>
  <si>
    <r>
      <t>PROJECT TOTAL (</t>
    </r>
    <r>
      <rPr>
        <b/>
        <sz val="12"/>
        <rFont val="Arial"/>
        <family val="2"/>
      </rPr>
      <t>Year 1 + Renewal Year 2 + Renewal Year 3</t>
    </r>
    <r>
      <rPr>
        <b/>
        <sz val="16"/>
        <rFont val="Arial"/>
        <family val="2"/>
      </rPr>
      <t>):</t>
    </r>
  </si>
  <si>
    <t>(1.3, 2.2 &amp; 3.2) Vehicle Management Fee will be based on the maximum vehicles used in any given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</si>
</sst>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sz val="18"/>
      <name val="Arial"/>
      <family val="2"/>
    </font>
    <font>
      <sz val="11"/>
      <name val="Arial"/>
      <family val="2"/>
    </font>
    <font>
      <b/>
      <sz val="11"/>
      <name val="Arial"/>
      <family val="2"/>
    </font>
    <font>
      <sz val="10"/>
      <name val="Arial"/>
      <family val="2"/>
    </font>
    <font>
      <sz val="12"/>
      <color rgb="FFFF0000"/>
      <name val="Arial"/>
      <family val="2"/>
    </font>
    <font>
      <sz val="9"/>
      <color indexed="81"/>
      <name val="Tahoma"/>
      <charset val="1"/>
    </font>
  </fonts>
  <fills count="8">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xf numFmtId="0" fontId="5" fillId="0" borderId="0"/>
    <xf numFmtId="0" fontId="1" fillId="0" borderId="0"/>
    <xf numFmtId="44" fontId="24" fillId="0" borderId="0" applyFont="0" applyFill="0" applyBorder="0" applyAlignment="0" applyProtection="0"/>
  </cellStyleXfs>
  <cellXfs count="76">
    <xf numFmtId="0" fontId="0" fillId="0" borderId="0" xfId="0"/>
    <xf numFmtId="0" fontId="3" fillId="0" borderId="0" xfId="0" applyFont="1"/>
    <xf numFmtId="0" fontId="0" fillId="0" borderId="0" xfId="0" applyAlignment="1">
      <alignment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0" fontId="14" fillId="0" borderId="0" xfId="0" applyFont="1"/>
    <xf numFmtId="0" fontId="15" fillId="0" borderId="0" xfId="0" applyFont="1"/>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2" fillId="0" borderId="2" xfId="0" applyFont="1" applyBorder="1" applyAlignment="1" applyProtection="1">
      <alignment horizontal="left" vertical="center"/>
      <protection locked="0"/>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44" fontId="19" fillId="5" borderId="1" xfId="0" applyNumberFormat="1" applyFont="1" applyFill="1" applyBorder="1" applyAlignment="1">
      <alignment horizontal="center" vertical="center" wrapText="1"/>
    </xf>
    <xf numFmtId="0" fontId="4" fillId="0" borderId="0" xfId="0" applyFont="1"/>
    <xf numFmtId="0" fontId="13" fillId="6" borderId="4" xfId="0" applyFont="1" applyFill="1" applyBorder="1" applyAlignment="1">
      <alignment horizontal="right" vertical="center" wrapText="1"/>
    </xf>
    <xf numFmtId="0" fontId="13" fillId="6" borderId="5" xfId="0" applyFont="1" applyFill="1" applyBorder="1" applyAlignment="1">
      <alignment horizontal="right" vertical="center" wrapText="1"/>
    </xf>
    <xf numFmtId="164" fontId="13" fillId="6" borderId="6" xfId="0" applyNumberFormat="1" applyFont="1" applyFill="1" applyBorder="1" applyAlignment="1">
      <alignment horizontal="center" vertical="center" wrapText="1"/>
    </xf>
    <xf numFmtId="37" fontId="12" fillId="0" borderId="1" xfId="0" applyNumberFormat="1" applyFont="1" applyBorder="1" applyAlignment="1">
      <alignment horizontal="center" vertical="center"/>
    </xf>
    <xf numFmtId="4" fontId="12" fillId="0" borderId="1" xfId="0" applyNumberFormat="1" applyFont="1" applyBorder="1" applyAlignment="1">
      <alignment horizontal="right" vertical="center"/>
    </xf>
    <xf numFmtId="0" fontId="0" fillId="0" borderId="8" xfId="0" applyBorder="1"/>
    <xf numFmtId="0" fontId="0" fillId="0" borderId="11" xfId="0" applyBorder="1"/>
    <xf numFmtId="0" fontId="7" fillId="0" borderId="0" xfId="0" applyFont="1" applyAlignment="1">
      <alignment horizontal="center" wrapText="1"/>
    </xf>
    <xf numFmtId="44" fontId="7" fillId="0" borderId="0" xfId="0" applyNumberFormat="1" applyFont="1" applyAlignment="1">
      <alignment horizontal="center" wrapText="1"/>
    </xf>
    <xf numFmtId="44" fontId="5" fillId="0" borderId="12" xfId="0" applyNumberFormat="1" applyFont="1" applyBorder="1" applyAlignment="1">
      <alignment horizontal="center" wrapText="1"/>
    </xf>
    <xf numFmtId="0" fontId="0" fillId="0" borderId="0" xfId="0" applyAlignment="1">
      <alignment horizontal="center"/>
    </xf>
    <xf numFmtId="44" fontId="0" fillId="0" borderId="0" xfId="0" applyNumberFormat="1" applyAlignment="1">
      <alignment horizontal="center" vertical="center"/>
    </xf>
    <xf numFmtId="44" fontId="5" fillId="0" borderId="12" xfId="0" applyNumberFormat="1" applyFont="1" applyBorder="1" applyAlignment="1">
      <alignment horizontal="center" vertical="center"/>
    </xf>
    <xf numFmtId="0" fontId="6" fillId="0" borderId="11" xfId="0" applyFont="1" applyBorder="1"/>
    <xf numFmtId="0" fontId="19" fillId="5" borderId="17" xfId="0" applyFont="1" applyFill="1" applyBorder="1" applyAlignment="1">
      <alignment horizontal="center" vertical="center"/>
    </xf>
    <xf numFmtId="44" fontId="19" fillId="5" borderId="16" xfId="0" applyNumberFormat="1" applyFont="1" applyFill="1" applyBorder="1" applyAlignment="1">
      <alignment horizontal="center" vertical="center" wrapText="1"/>
    </xf>
    <xf numFmtId="0" fontId="12" fillId="0" borderId="15" xfId="0" applyFont="1" applyBorder="1" applyAlignment="1">
      <alignment horizontal="center" vertical="center"/>
    </xf>
    <xf numFmtId="44" fontId="12" fillId="0" borderId="16" xfId="0" applyNumberFormat="1" applyFont="1" applyBorder="1" applyAlignment="1">
      <alignment horizontal="right" vertical="center"/>
    </xf>
    <xf numFmtId="44" fontId="20" fillId="2" borderId="16" xfId="0" applyNumberFormat="1" applyFont="1" applyFill="1" applyBorder="1" applyAlignment="1">
      <alignment horizontal="right" vertical="center"/>
    </xf>
    <xf numFmtId="0" fontId="13" fillId="6" borderId="20" xfId="0" applyFont="1" applyFill="1" applyBorder="1" applyAlignment="1">
      <alignment horizontal="right" vertical="center" wrapText="1"/>
    </xf>
    <xf numFmtId="0" fontId="13" fillId="6" borderId="18" xfId="0" applyFont="1" applyFill="1" applyBorder="1" applyAlignment="1">
      <alignment horizontal="center" vertical="center" wrapText="1"/>
    </xf>
    <xf numFmtId="0" fontId="2" fillId="6" borderId="15" xfId="0" applyFont="1" applyFill="1" applyBorder="1" applyAlignment="1">
      <alignment horizontal="center" vertical="center" wrapText="1"/>
    </xf>
    <xf numFmtId="164" fontId="2" fillId="6" borderId="16" xfId="0" applyNumberFormat="1" applyFont="1" applyFill="1" applyBorder="1" applyAlignment="1">
      <alignment horizontal="center" vertical="center" wrapText="1"/>
    </xf>
    <xf numFmtId="44" fontId="13" fillId="7" borderId="16" xfId="4" applyFont="1" applyFill="1" applyBorder="1" applyAlignment="1">
      <alignment horizontal="center" vertical="center" wrapText="1"/>
    </xf>
    <xf numFmtId="0" fontId="25" fillId="0" borderId="0" xfId="0" applyFont="1"/>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6" fillId="3" borderId="17" xfId="0" applyFont="1" applyFill="1" applyBorder="1" applyAlignment="1">
      <alignment horizontal="left" vertical="center"/>
    </xf>
    <xf numFmtId="0" fontId="17" fillId="3" borderId="6" xfId="0" applyFont="1" applyFill="1" applyBorder="1" applyAlignment="1">
      <alignment horizontal="left" vertical="center"/>
    </xf>
    <xf numFmtId="0" fontId="17" fillId="3" borderId="18" xfId="0" applyFont="1" applyFill="1" applyBorder="1" applyAlignment="1">
      <alignment horizontal="left" vertical="center"/>
    </xf>
    <xf numFmtId="49" fontId="4" fillId="2" borderId="19" xfId="0"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0" fontId="13" fillId="7" borderId="21" xfId="0" applyFont="1" applyFill="1" applyBorder="1" applyAlignment="1">
      <alignment horizontal="right" vertical="center" wrapText="1"/>
    </xf>
    <xf numFmtId="0" fontId="13" fillId="7" borderId="7" xfId="0" applyFont="1" applyFill="1" applyBorder="1" applyAlignment="1">
      <alignment horizontal="right" vertical="center" wrapText="1"/>
    </xf>
    <xf numFmtId="0" fontId="13" fillId="7" borderId="2" xfId="0" applyFont="1" applyFill="1" applyBorder="1" applyAlignment="1">
      <alignment horizontal="right" vertical="center" wrapText="1"/>
    </xf>
    <xf numFmtId="0" fontId="18" fillId="4" borderId="15"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6" xfId="0" applyFont="1" applyFill="1" applyBorder="1" applyAlignment="1">
      <alignment horizontal="center" vertical="center"/>
    </xf>
    <xf numFmtId="0" fontId="21" fillId="0" borderId="9"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0" xfId="0" applyFont="1" applyAlignment="1">
      <alignment horizontal="center" wrapText="1"/>
    </xf>
    <xf numFmtId="0" fontId="8" fillId="0" borderId="12" xfId="0" applyFont="1" applyBorder="1" applyAlignment="1">
      <alignment horizontal="center" wrapText="1"/>
    </xf>
    <xf numFmtId="0" fontId="5" fillId="0" borderId="3" xfId="0" applyFont="1" applyBorder="1" applyAlignment="1">
      <alignment horizontal="left"/>
    </xf>
    <xf numFmtId="0" fontId="5" fillId="0" borderId="13" xfId="0" applyFont="1" applyBorder="1" applyAlignment="1">
      <alignment horizontal="left"/>
    </xf>
    <xf numFmtId="0" fontId="6" fillId="0" borderId="3" xfId="0" applyFont="1" applyBorder="1" applyAlignment="1">
      <alignment horizontal="left"/>
    </xf>
    <xf numFmtId="0" fontId="6" fillId="0" borderId="13" xfId="0" applyFont="1" applyBorder="1" applyAlignment="1">
      <alignment horizontal="left"/>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22" fillId="0" borderId="11" xfId="0" applyFont="1" applyBorder="1" applyAlignment="1">
      <alignment horizontal="left" vertical="top" wrapText="1"/>
    </xf>
    <xf numFmtId="0" fontId="22" fillId="0" borderId="0" xfId="0" applyFont="1" applyAlignment="1">
      <alignment horizontal="left" vertical="top" wrapText="1"/>
    </xf>
    <xf numFmtId="0" fontId="22" fillId="0" borderId="12" xfId="0" applyFont="1" applyBorder="1" applyAlignment="1">
      <alignment horizontal="left" vertical="top" wrapText="1"/>
    </xf>
    <xf numFmtId="0" fontId="22" fillId="0" borderId="14" xfId="0" applyFont="1" applyBorder="1" applyAlignment="1">
      <alignment horizontal="left" vertical="top" wrapText="1"/>
    </xf>
    <xf numFmtId="0" fontId="22" fillId="0" borderId="3" xfId="0" applyFont="1" applyBorder="1" applyAlignment="1">
      <alignment horizontal="left" vertical="top" wrapText="1"/>
    </xf>
    <xf numFmtId="0" fontId="22" fillId="0" borderId="13" xfId="0" applyFont="1" applyBorder="1" applyAlignment="1">
      <alignment horizontal="left" vertical="top" wrapText="1"/>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1597240</xdr:colOff>
      <xdr:row>5</xdr:row>
      <xdr:rowOff>0</xdr:rowOff>
    </xdr:to>
    <xdr:pic>
      <xdr:nvPicPr>
        <xdr:cNvPr id="2" name="Picture 1">
          <a:extLst>
            <a:ext uri="{FF2B5EF4-FFF2-40B4-BE49-F238E27FC236}">
              <a16:creationId xmlns:a16="http://schemas.microsoft.com/office/drawing/2014/main" id="{A10209AE-4061-4A32-886D-971F8E65A5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32295" cy="1012191"/>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Long, Sara" id="{D32B993B-2A9B-4A42-A68B-9A26EBDEA48D}" userId="S::longsarm@Lee-County-FL.gov::9b9d8609-96e2-4c03-810c-f10d81553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4" dT="2025-01-30T18:43:13.98" personId="{D32B993B-2A9B-4A42-A68B-9A26EBDEA48D}" id="{6A12017F-C100-4118-95C7-881E3F095885}">
    <text>Necessary? Referenced in soliciation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A1BF-F42B-4C5E-B70D-E193B66F0CEF}">
  <dimension ref="A1:DV46"/>
  <sheetViews>
    <sheetView tabSelected="1" zoomScale="80" zoomScaleNormal="80" workbookViewId="0">
      <selection activeCell="B44" sqref="B44"/>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3" customWidth="1"/>
    <col min="6" max="6" width="26.85546875" style="4" bestFit="1" customWidth="1"/>
  </cols>
  <sheetData>
    <row r="1" spans="1:6" ht="12.75">
      <c r="A1" s="24"/>
      <c r="B1" s="58" t="s">
        <v>8</v>
      </c>
      <c r="C1" s="59"/>
      <c r="D1" s="59"/>
      <c r="E1" s="59"/>
      <c r="F1" s="60"/>
    </row>
    <row r="2" spans="1:6" ht="12.75">
      <c r="A2" s="25"/>
      <c r="B2" s="61"/>
      <c r="C2" s="61"/>
      <c r="D2" s="61"/>
      <c r="E2" s="61"/>
      <c r="F2" s="62"/>
    </row>
    <row r="3" spans="1:6" s="2" customFormat="1" ht="24.95" customHeight="1">
      <c r="A3" s="25"/>
      <c r="B3" s="61"/>
      <c r="C3" s="61"/>
      <c r="D3" s="61"/>
      <c r="E3" s="61"/>
      <c r="F3" s="62"/>
    </row>
    <row r="4" spans="1:6" ht="12.75">
      <c r="A4" s="25"/>
      <c r="B4" s="61"/>
      <c r="C4" s="61"/>
      <c r="D4" s="61"/>
      <c r="E4" s="61"/>
      <c r="F4" s="62"/>
    </row>
    <row r="5" spans="1:6" ht="20.25">
      <c r="A5" s="25"/>
      <c r="B5" s="26"/>
      <c r="C5" s="26"/>
      <c r="D5" s="26"/>
      <c r="E5" s="27"/>
      <c r="F5" s="28"/>
    </row>
    <row r="6" spans="1:6" ht="12.75">
      <c r="A6" s="25"/>
      <c r="B6"/>
      <c r="C6"/>
      <c r="D6" s="29"/>
      <c r="E6" s="30"/>
      <c r="F6" s="31"/>
    </row>
    <row r="7" spans="1:6" ht="29.25" customHeight="1">
      <c r="A7" s="32" t="s">
        <v>0</v>
      </c>
      <c r="B7" s="63"/>
      <c r="C7" s="63"/>
      <c r="D7" s="63"/>
      <c r="E7" s="63"/>
      <c r="F7" s="64"/>
    </row>
    <row r="8" spans="1:6" ht="12.75">
      <c r="A8" s="25"/>
      <c r="B8"/>
      <c r="C8"/>
      <c r="D8" s="29"/>
      <c r="E8" s="30"/>
      <c r="F8" s="31"/>
    </row>
    <row r="9" spans="1:6" ht="12.75">
      <c r="A9" s="32" t="s">
        <v>1</v>
      </c>
      <c r="B9" s="65" t="s">
        <v>22</v>
      </c>
      <c r="C9" s="65"/>
      <c r="D9" s="65"/>
      <c r="E9" s="65"/>
      <c r="F9" s="66"/>
    </row>
    <row r="10" spans="1:6" ht="12.75">
      <c r="A10" s="25"/>
      <c r="B10"/>
      <c r="C10"/>
      <c r="D10" s="29"/>
      <c r="E10" s="30"/>
      <c r="F10" s="31"/>
    </row>
    <row r="11" spans="1:6" ht="18" customHeight="1">
      <c r="A11" s="67" t="s">
        <v>7</v>
      </c>
      <c r="B11" s="68"/>
      <c r="C11" s="68"/>
      <c r="D11" s="68"/>
      <c r="E11" s="68"/>
      <c r="F11" s="69"/>
    </row>
    <row r="12" spans="1:6" ht="12.75">
      <c r="A12" s="70" t="s">
        <v>10</v>
      </c>
      <c r="B12" s="71"/>
      <c r="C12" s="71"/>
      <c r="D12" s="71"/>
      <c r="E12" s="71"/>
      <c r="F12" s="72"/>
    </row>
    <row r="13" spans="1:6" ht="12.75">
      <c r="A13" s="70"/>
      <c r="B13" s="71"/>
      <c r="C13" s="71"/>
      <c r="D13" s="71"/>
      <c r="E13" s="71"/>
      <c r="F13" s="72"/>
    </row>
    <row r="14" spans="1:6" ht="12.75">
      <c r="A14" s="70"/>
      <c r="B14" s="71"/>
      <c r="C14" s="71"/>
      <c r="D14" s="71"/>
      <c r="E14" s="71"/>
      <c r="F14" s="72"/>
    </row>
    <row r="15" spans="1:6" ht="203.45" customHeight="1">
      <c r="A15" s="73"/>
      <c r="B15" s="74"/>
      <c r="C15" s="74"/>
      <c r="D15" s="74"/>
      <c r="E15" s="74"/>
      <c r="F15" s="75"/>
    </row>
    <row r="16" spans="1:6" s="7" customFormat="1" ht="32.25" customHeight="1">
      <c r="A16" s="55" t="s">
        <v>22</v>
      </c>
      <c r="B16" s="56"/>
      <c r="C16" s="56"/>
      <c r="D16" s="56"/>
      <c r="E16" s="56"/>
      <c r="F16" s="57"/>
    </row>
    <row r="17" spans="1:126" ht="33" customHeight="1">
      <c r="A17" s="47" t="s">
        <v>11</v>
      </c>
      <c r="B17" s="48"/>
      <c r="C17" s="48"/>
      <c r="D17" s="48"/>
      <c r="E17" s="48"/>
      <c r="F17" s="49"/>
    </row>
    <row r="18" spans="1:126" s="6" customFormat="1" ht="36" customHeight="1">
      <c r="A18" s="33" t="s">
        <v>2</v>
      </c>
      <c r="B18" s="12" t="s">
        <v>3</v>
      </c>
      <c r="C18" s="13" t="s">
        <v>6</v>
      </c>
      <c r="D18" s="13" t="s">
        <v>4</v>
      </c>
      <c r="E18" s="17" t="s">
        <v>14</v>
      </c>
      <c r="F18" s="34" t="s">
        <v>9</v>
      </c>
    </row>
    <row r="19" spans="1:126" ht="23.45" customHeight="1">
      <c r="A19" s="35">
        <v>1.1000000000000001</v>
      </c>
      <c r="B19" s="14" t="s">
        <v>20</v>
      </c>
      <c r="C19" s="5">
        <v>21</v>
      </c>
      <c r="D19" s="23"/>
      <c r="E19" s="22">
        <v>1</v>
      </c>
      <c r="F19" s="36">
        <f>(C19*D19)*E19</f>
        <v>0</v>
      </c>
      <c r="J19" s="6"/>
    </row>
    <row r="20" spans="1:126" ht="23.45" customHeight="1">
      <c r="A20" s="35">
        <v>1.2</v>
      </c>
      <c r="B20" s="14" t="s">
        <v>21</v>
      </c>
      <c r="C20" s="5">
        <v>1</v>
      </c>
      <c r="D20" s="23"/>
      <c r="E20" s="22">
        <v>1</v>
      </c>
      <c r="F20" s="36">
        <f t="shared" ref="F20:F23" si="0">(C20*D20)*E20</f>
        <v>0</v>
      </c>
    </row>
    <row r="21" spans="1:126" ht="23.45" customHeight="1">
      <c r="A21" s="35">
        <v>1.3</v>
      </c>
      <c r="B21" s="14" t="s">
        <v>15</v>
      </c>
      <c r="C21" s="5">
        <v>42</v>
      </c>
      <c r="D21" s="23"/>
      <c r="E21" s="22">
        <v>12</v>
      </c>
      <c r="F21" s="36">
        <f>(C21*D21)*E21</f>
        <v>0</v>
      </c>
    </row>
    <row r="22" spans="1:126" ht="23.45" customHeight="1">
      <c r="A22" s="35">
        <v>1.4</v>
      </c>
      <c r="B22" s="15" t="s">
        <v>23</v>
      </c>
      <c r="C22" s="5">
        <v>1</v>
      </c>
      <c r="D22" s="23"/>
      <c r="E22" s="22">
        <v>1</v>
      </c>
      <c r="F22" s="36">
        <f t="shared" si="0"/>
        <v>0</v>
      </c>
    </row>
    <row r="23" spans="1:126" ht="23.45" customHeight="1">
      <c r="A23" s="35">
        <v>1.5</v>
      </c>
      <c r="B23" s="16" t="s">
        <v>19</v>
      </c>
      <c r="C23" s="5">
        <v>1</v>
      </c>
      <c r="D23" s="23"/>
      <c r="E23" s="22">
        <v>1</v>
      </c>
      <c r="F23" s="36">
        <f t="shared" si="0"/>
        <v>0</v>
      </c>
    </row>
    <row r="24" spans="1:126" ht="30" customHeight="1">
      <c r="A24" s="50" t="s">
        <v>16</v>
      </c>
      <c r="B24" s="51"/>
      <c r="C24" s="51"/>
      <c r="D24" s="51"/>
      <c r="E24" s="51"/>
      <c r="F24" s="37">
        <f>SUM(F19:F23)</f>
        <v>0</v>
      </c>
    </row>
    <row r="25" spans="1:126" s="11" customFormat="1" ht="24.75" customHeight="1">
      <c r="A25" s="38"/>
      <c r="B25" s="19"/>
      <c r="C25" s="19"/>
      <c r="D25" s="20"/>
      <c r="E25" s="21"/>
      <c r="F25" s="39"/>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row>
    <row r="26" spans="1:126" s="11" customFormat="1" ht="33" customHeight="1">
      <c r="A26" s="47" t="s">
        <v>12</v>
      </c>
      <c r="B26" s="48"/>
      <c r="C26" s="48"/>
      <c r="D26" s="48"/>
      <c r="E26" s="48"/>
      <c r="F26" s="49"/>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ht="36" customHeight="1">
      <c r="A27" s="33" t="s">
        <v>2</v>
      </c>
      <c r="B27" s="12" t="s">
        <v>3</v>
      </c>
      <c r="C27" s="13" t="s">
        <v>6</v>
      </c>
      <c r="D27" s="13" t="s">
        <v>4</v>
      </c>
      <c r="E27" s="17" t="s">
        <v>14</v>
      </c>
      <c r="F27" s="34" t="s">
        <v>9</v>
      </c>
    </row>
    <row r="28" spans="1:126" ht="23.45" customHeight="1">
      <c r="A28" s="35">
        <v>2.1</v>
      </c>
      <c r="B28" s="14" t="s">
        <v>20</v>
      </c>
      <c r="C28" s="5">
        <v>21</v>
      </c>
      <c r="D28" s="23"/>
      <c r="E28" s="22">
        <v>1</v>
      </c>
      <c r="F28" s="36">
        <f>(C28*D28)*E28</f>
        <v>0</v>
      </c>
    </row>
    <row r="29" spans="1:126" ht="23.45" customHeight="1">
      <c r="A29" s="35">
        <v>2.2000000000000002</v>
      </c>
      <c r="B29" s="14" t="s">
        <v>15</v>
      </c>
      <c r="C29" s="5">
        <v>42</v>
      </c>
      <c r="D29" s="23"/>
      <c r="E29" s="22">
        <v>12</v>
      </c>
      <c r="F29" s="36">
        <f>(C29*D29)*E29</f>
        <v>0</v>
      </c>
    </row>
    <row r="30" spans="1:126" ht="23.45" customHeight="1">
      <c r="A30" s="35">
        <v>2.2999999999999998</v>
      </c>
      <c r="B30" s="15" t="s">
        <v>23</v>
      </c>
      <c r="C30" s="5">
        <v>1</v>
      </c>
      <c r="D30" s="23"/>
      <c r="E30" s="22">
        <v>1</v>
      </c>
      <c r="F30" s="36">
        <f t="shared" ref="F30:F31" si="1">(C30*D30)*E30</f>
        <v>0</v>
      </c>
    </row>
    <row r="31" spans="1:126" ht="23.45" customHeight="1">
      <c r="A31" s="35">
        <v>2.4</v>
      </c>
      <c r="B31" s="16" t="s">
        <v>19</v>
      </c>
      <c r="C31" s="5">
        <v>1</v>
      </c>
      <c r="D31" s="23"/>
      <c r="E31" s="22">
        <v>1</v>
      </c>
      <c r="F31" s="36">
        <f t="shared" si="1"/>
        <v>0</v>
      </c>
    </row>
    <row r="32" spans="1:126" ht="30" customHeight="1">
      <c r="A32" s="50" t="s">
        <v>17</v>
      </c>
      <c r="B32" s="51"/>
      <c r="C32" s="51"/>
      <c r="D32" s="51"/>
      <c r="E32" s="51"/>
      <c r="F32" s="37">
        <f>SUM(F28:F31)</f>
        <v>0</v>
      </c>
    </row>
    <row r="33" spans="1:126" ht="20.100000000000001" customHeight="1">
      <c r="A33" s="40"/>
      <c r="B33" s="8"/>
      <c r="C33" s="9"/>
      <c r="D33" s="9"/>
      <c r="E33" s="10"/>
      <c r="F33" s="41"/>
    </row>
    <row r="34" spans="1:126" ht="33" customHeight="1">
      <c r="A34" s="47" t="s">
        <v>13</v>
      </c>
      <c r="B34" s="48"/>
      <c r="C34" s="48"/>
      <c r="D34" s="48"/>
      <c r="E34" s="48"/>
      <c r="F34" s="49"/>
    </row>
    <row r="35" spans="1:126" ht="36" customHeight="1">
      <c r="A35" s="33" t="s">
        <v>2</v>
      </c>
      <c r="B35" s="12" t="s">
        <v>3</v>
      </c>
      <c r="C35" s="13" t="s">
        <v>6</v>
      </c>
      <c r="D35" s="13" t="s">
        <v>4</v>
      </c>
      <c r="E35" s="17" t="s">
        <v>14</v>
      </c>
      <c r="F35" s="34" t="s">
        <v>9</v>
      </c>
    </row>
    <row r="36" spans="1:126" ht="23.45" customHeight="1">
      <c r="A36" s="35">
        <v>3.1</v>
      </c>
      <c r="B36" s="14" t="s">
        <v>20</v>
      </c>
      <c r="C36" s="5">
        <v>21</v>
      </c>
      <c r="D36" s="23"/>
      <c r="E36" s="22">
        <v>1</v>
      </c>
      <c r="F36" s="36">
        <f>(C36*D36)*E36</f>
        <v>0</v>
      </c>
    </row>
    <row r="37" spans="1:126" ht="23.45" customHeight="1">
      <c r="A37" s="35">
        <v>3.2</v>
      </c>
      <c r="B37" s="14" t="s">
        <v>15</v>
      </c>
      <c r="C37" s="5">
        <v>42</v>
      </c>
      <c r="D37" s="23"/>
      <c r="E37" s="22">
        <v>12</v>
      </c>
      <c r="F37" s="36">
        <f>(C37*D37)*E37</f>
        <v>0</v>
      </c>
    </row>
    <row r="38" spans="1:126" ht="23.45" customHeight="1">
      <c r="A38" s="35">
        <v>3.3</v>
      </c>
      <c r="B38" s="15" t="s">
        <v>23</v>
      </c>
      <c r="C38" s="5">
        <v>0</v>
      </c>
      <c r="D38" s="23"/>
      <c r="E38" s="22">
        <v>0</v>
      </c>
      <c r="F38" s="36">
        <f t="shared" ref="F38:F39" si="2">(C38*D38)*E38</f>
        <v>0</v>
      </c>
    </row>
    <row r="39" spans="1:126" ht="23.45" customHeight="1">
      <c r="A39" s="35">
        <v>3.4</v>
      </c>
      <c r="B39" s="16" t="s">
        <v>19</v>
      </c>
      <c r="C39" s="5">
        <v>1</v>
      </c>
      <c r="D39" s="23"/>
      <c r="E39" s="22">
        <v>1</v>
      </c>
      <c r="F39" s="36">
        <f t="shared" si="2"/>
        <v>0</v>
      </c>
    </row>
    <row r="40" spans="1:126" ht="30" customHeight="1">
      <c r="A40" s="50" t="s">
        <v>18</v>
      </c>
      <c r="B40" s="51"/>
      <c r="C40" s="51"/>
      <c r="D40" s="51"/>
      <c r="E40" s="51"/>
      <c r="F40" s="37">
        <f>SUM(F36:F39)</f>
        <v>0</v>
      </c>
    </row>
    <row r="41" spans="1:126" ht="12.75">
      <c r="A41" s="40"/>
      <c r="B41" s="8"/>
      <c r="C41" s="9"/>
      <c r="D41" s="9"/>
      <c r="E41" s="10"/>
      <c r="F41" s="41"/>
    </row>
    <row r="42" spans="1:126" ht="47.1" customHeight="1">
      <c r="A42" s="52" t="s">
        <v>24</v>
      </c>
      <c r="B42" s="53"/>
      <c r="C42" s="53"/>
      <c r="D42" s="53"/>
      <c r="E42" s="54"/>
      <c r="F42" s="42">
        <f>SUM(F40+F32+F24)</f>
        <v>0</v>
      </c>
    </row>
    <row r="43" spans="1:126" ht="13.5" thickBot="1">
      <c r="A43" s="44" t="s">
        <v>5</v>
      </c>
      <c r="B43" s="45"/>
      <c r="C43" s="45"/>
      <c r="D43" s="45"/>
      <c r="E43" s="45"/>
      <c r="F43" s="46"/>
    </row>
    <row r="44" spans="1:126">
      <c r="A44" s="43" t="s">
        <v>25</v>
      </c>
    </row>
    <row r="45" spans="1:126" s="1" customFormat="1" ht="15.75">
      <c r="A45" s="18"/>
      <c r="E45" s="3"/>
      <c r="F45" s="4"/>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row>
    <row r="46" spans="1:126" s="1" customFormat="1" ht="15.75">
      <c r="A46" s="18"/>
      <c r="E46" s="3"/>
      <c r="F46" s="4"/>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row>
  </sheetData>
  <mergeCells count="14">
    <mergeCell ref="A16:F16"/>
    <mergeCell ref="B1:F4"/>
    <mergeCell ref="B7:F7"/>
    <mergeCell ref="B9:F9"/>
    <mergeCell ref="A11:F11"/>
    <mergeCell ref="A12:F15"/>
    <mergeCell ref="A43:F43"/>
    <mergeCell ref="A17:F17"/>
    <mergeCell ref="A24:E24"/>
    <mergeCell ref="A26:F26"/>
    <mergeCell ref="A32:E32"/>
    <mergeCell ref="A34:F34"/>
    <mergeCell ref="A40:E40"/>
    <mergeCell ref="A42:E42"/>
  </mergeCells>
  <printOptions horizontalCentered="1"/>
  <pageMargins left="0.2" right="0.2" top="0.25" bottom="0.5" header="0.3" footer="0.3"/>
  <pageSetup scale="47" fitToHeight="4" orientation="portrait" r:id="rId1"/>
  <headerFooter alignWithMargins="0">
    <oddFooter>&amp;RPage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1A2B5E-B1A2-4B86-A960-00F2CFFCB491}"/>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d5ad96e6-46eb-43fa-b309-22506ea389e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FA60A3BC-8940-4C30-B1ED-DCB3EAAFA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 (2)</vt:lpstr>
      <vt:lpstr>'BID-PROPOSAL FORM (2)'!Print_Area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Long, Sara</cp:lastModifiedBy>
  <cp:lastPrinted>2025-01-26T20:14:20Z</cp:lastPrinted>
  <dcterms:created xsi:type="dcterms:W3CDTF">1998-06-09T19:27:04Z</dcterms:created>
  <dcterms:modified xsi:type="dcterms:W3CDTF">2025-01-30T18:43:41Z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